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/>
  <mc:AlternateContent xmlns:mc="http://schemas.openxmlformats.org/markup-compatibility/2006">
    <mc:Choice Requires="x15">
      <x15ac:absPath xmlns:x15ac="http://schemas.microsoft.com/office/spreadsheetml/2010/11/ac" url="C:\Users\ChariniVR\Verité Research\Econ - Econ_CIPE06_Public Finance Platform\Pfp_Dashboards\Fuel Formula\Fuel Formula Price Tracker Dashboard Excel Workings_Charini\"/>
    </mc:Choice>
  </mc:AlternateContent>
  <xr:revisionPtr revIDLastSave="0" documentId="8_{10179666-1245-46ED-B6FC-B96A96DA127B}" xr6:coauthVersionLast="47" xr6:coauthVersionMax="47" xr10:uidLastSave="{00000000-0000-0000-0000-000000000000}"/>
  <bookViews>
    <workbookView xWindow="-108" yWindow="-108" windowWidth="23256" windowHeight="12456" activeTab="1" xr2:uid="{00000000-000D-0000-FFFF-FFFF00000000}"/>
  </bookViews>
  <sheets>
    <sheet name="Petrol Tab" sheetId="1" r:id="rId1"/>
    <sheet name="Diesel Tab " sheetId="2" r:id="rId2"/>
  </sheets>
  <externalReferences>
    <externalReference r:id="rId3"/>
    <externalReference r:id="rId4"/>
    <externalReference r:id="rId5"/>
  </externalReferences>
  <definedNames>
    <definedName name="__BAS1">[1]A!#REF!</definedName>
    <definedName name="__TAB1">[1]A!#REF!</definedName>
    <definedName name="__TAB2">[1]A!$B$6:$H$113</definedName>
    <definedName name="_1__123Graph_ACHART_11" hidden="1">[1]A!$D$60:$D$119</definedName>
    <definedName name="_10__123Graph_DCHART_13" hidden="1">[1]A!#REF!</definedName>
    <definedName name="_11__123Graph_XCHART_11" hidden="1">[1]A!$B$60:$B$119</definedName>
    <definedName name="_12__123Graph_XCHART_12" hidden="1">[1]A!$B$60:$B$119</definedName>
    <definedName name="_13__123Graph_XCHART_13" hidden="1">[1]A!#REF!</definedName>
    <definedName name="_14__123Graph_XCHART_14" hidden="1">[1]A!#REF!</definedName>
    <definedName name="_15__123Graph_XCHART_4" hidden="1">[1]A!#REF!</definedName>
    <definedName name="_2__123Graph_ACHART_12" hidden="1">[1]A!$E$60:$E$119</definedName>
    <definedName name="_3__123Graph_ACHART_14" hidden="1">[1]A!#REF!</definedName>
    <definedName name="_4__123Graph_ACHART_4" hidden="1">[1]A!#REF!</definedName>
    <definedName name="_5__123Graph_BCHART_11" hidden="1">[1]A!$C$60:$C$119</definedName>
    <definedName name="_6__123Graph_BCHART_12" hidden="1">[1]A!$F$60:$F$119</definedName>
    <definedName name="_7__123Graph_BCHART_13" hidden="1">[1]A!#REF!</definedName>
    <definedName name="_8__123Graph_BCHART_4" hidden="1">[1]A!#REF!</definedName>
    <definedName name="_9__123Graph_CCHART_14" hidden="1">[1]A!#REF!</definedName>
    <definedName name="_aaa.1">#REF!</definedName>
    <definedName name="_BAS1">[1]A!#REF!</definedName>
    <definedName name="_TAB1">[1]A!#REF!</definedName>
    <definedName name="_TAB2">[1]A!$B$6:$H$113</definedName>
    <definedName name="aa">#REF!</definedName>
    <definedName name="aa.1">#REF!</definedName>
    <definedName name="aaaaaa">#REF!</definedName>
    <definedName name="ad">#REF!</definedName>
    <definedName name="asd">#REF!</definedName>
    <definedName name="ass">#REF!</definedName>
    <definedName name="Bass">#REF!</definedName>
    <definedName name="bb">#REF!</definedName>
    <definedName name="Date">#REF!</definedName>
    <definedName name="eeee" hidden="1">[1]A!#REF!</definedName>
    <definedName name="Excel_BuiltIn_Print_Area_1_1">#REF!</definedName>
    <definedName name="fffffffffffffffffffffff">#REF!</definedName>
    <definedName name="ffgfgg">[1]A!#REF!</definedName>
    <definedName name="G1_">#N/A</definedName>
    <definedName name="ggggg">#REF!</definedName>
    <definedName name="ghgj">#REF!</definedName>
    <definedName name="hahahahahahahahaha">#REF!</definedName>
    <definedName name="hhhhh">#REF!</definedName>
    <definedName name="iiii" hidden="1">[1]A!#REF!</definedName>
    <definedName name="lllll" hidden="1">[1]A!#REF!</definedName>
    <definedName name="mmmm">#REF!</definedName>
    <definedName name="n">[1]A!#REF!</definedName>
    <definedName name="Notes">#REF!</definedName>
    <definedName name="Notes2">#REF!</definedName>
    <definedName name="_xlnm.Print_Area">#REF!</definedName>
    <definedName name="Range_Columns">#REF!</definedName>
    <definedName name="Range_Country">#REF!</definedName>
    <definedName name="Range_DownloadAnnual">#REF!</definedName>
    <definedName name="Range_DownloadDateTime">#REF!</definedName>
    <definedName name="Range_DownloadMonth">#REF!</definedName>
    <definedName name="Range_DownloadQuarter">#REF!</definedName>
    <definedName name="Range_ReportFormName">#REF!</definedName>
    <definedName name="Range_Rows">#REF!</definedName>
    <definedName name="Range_SheetName">#REF!</definedName>
    <definedName name="Range_TotalDownloadPeriod">#REF!</definedName>
    <definedName name="Range_VersionControl">#REF!</definedName>
    <definedName name="Reporting_CountryCode">[2]Control!$B$28</definedName>
    <definedName name="rewr">#REF!</definedName>
    <definedName name="rrrr">#REF!</definedName>
    <definedName name="rrrrr">#REF!</definedName>
    <definedName name="S">[1]A!#REF!</definedName>
    <definedName name="saccc">#REF!</definedName>
    <definedName name="sdcs" hidden="1">[1]A!#REF!</definedName>
    <definedName name="ss" hidden="1">[1]A!#REF!</definedName>
    <definedName name="sss">#REF!</definedName>
    <definedName name="ssss">#REF!</definedName>
    <definedName name="sssss" hidden="1">[1]A!#REF!</definedName>
    <definedName name="Tourism_Arrivals">#REF!</definedName>
    <definedName name="vb">#REF!</definedName>
    <definedName name="vsvsv">#REF!</definedName>
    <definedName name="vv" hidden="1">[1]A!#REF!</definedName>
    <definedName name="vvfvvvv">#REF!</definedName>
    <definedName name="wwfwfwf">#REF!</definedName>
    <definedName name="www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53" i="1" l="1"/>
  <c r="E53" i="2"/>
  <c r="D52" i="1"/>
  <c r="C52" i="1"/>
</calcChain>
</file>

<file path=xl/sharedStrings.xml><?xml version="1.0" encoding="utf-8"?>
<sst xmlns="http://schemas.openxmlformats.org/spreadsheetml/2006/main" count="10" uniqueCount="9">
  <si>
    <t>Date</t>
  </si>
  <si>
    <t>Market Petrol Price</t>
  </si>
  <si>
    <t>Formula Petrol Price (with Taxes)</t>
  </si>
  <si>
    <t>Formula Petrol Price (without Taxes)</t>
  </si>
  <si>
    <t xml:space="preserve">Tax </t>
  </si>
  <si>
    <t>Market Diesel Price</t>
  </si>
  <si>
    <t>Formula Diesel Price (with Taxes)</t>
  </si>
  <si>
    <t>Formula Diesel Price (without Taxes)</t>
  </si>
  <si>
    <t>Tax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</si>
</sst>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(* #,##0.0_);_(* \(#,##0.0\);_(* &quot;-&quot;??_);_(@_)"/>
    <numFmt numFmtId="165" formatCode="_(* #,##0.0_);_(* \(#,##0.0\);_(* &quot;-&quot;?_);_(@_)"/>
    <numFmt numFmtId="166" formatCode="[$-409]mmm\-yy;@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</font>
    <font>
      <sz val="12"/>
      <color theme="1"/>
      <name val="Calibri"/>
      <family val="2"/>
      <scheme val="minor"/>
    </font>
    <font>
      <b/>
      <sz val="11"/>
      <color rgb="FF000000"/>
      <name val="Calibri"/>
      <family val="2"/>
    </font>
    <font>
      <b/>
      <sz val="10"/>
      <color theme="1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rgb="FFC6E0B4"/>
        <bgColor rgb="FF000000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/>
  </cellStyleXfs>
  <cellXfs count="27">
    <xf numFmtId="0" fontId="0" fillId="0" borderId="0" xfId="0"/>
    <xf numFmtId="17" fontId="2" fillId="0" borderId="3" xfId="0" applyNumberFormat="1" applyFont="1" applyBorder="1"/>
    <xf numFmtId="17" fontId="2" fillId="0" borderId="1" xfId="0" applyNumberFormat="1" applyFont="1" applyBorder="1"/>
    <xf numFmtId="165" fontId="0" fillId="0" borderId="0" xfId="0" applyNumberFormat="1"/>
    <xf numFmtId="43" fontId="0" fillId="0" borderId="0" xfId="0" applyNumberFormat="1"/>
    <xf numFmtId="164" fontId="0" fillId="0" borderId="0" xfId="1" applyNumberFormat="1" applyFont="1"/>
    <xf numFmtId="2" fontId="0" fillId="0" borderId="3" xfId="0" applyNumberFormat="1" applyBorder="1"/>
    <xf numFmtId="2" fontId="0" fillId="0" borderId="0" xfId="0" applyNumberFormat="1"/>
    <xf numFmtId="17" fontId="2" fillId="0" borderId="4" xfId="0" applyNumberFormat="1" applyFont="1" applyBorder="1"/>
    <xf numFmtId="17" fontId="2" fillId="0" borderId="5" xfId="0" applyNumberFormat="1" applyFont="1" applyBorder="1"/>
    <xf numFmtId="0" fontId="0" fillId="0" borderId="4" xfId="0" applyBorder="1"/>
    <xf numFmtId="17" fontId="2" fillId="0" borderId="6" xfId="0" applyNumberFormat="1" applyFont="1" applyBorder="1"/>
    <xf numFmtId="2" fontId="3" fillId="0" borderId="3" xfId="0" applyNumberFormat="1" applyFont="1" applyBorder="1" applyAlignment="1">
      <alignment horizontal="right"/>
    </xf>
    <xf numFmtId="2" fontId="3" fillId="0" borderId="3" xfId="1" applyNumberFormat="1" applyFont="1" applyBorder="1" applyAlignment="1">
      <alignment horizontal="right"/>
    </xf>
    <xf numFmtId="2" fontId="0" fillId="0" borderId="4" xfId="0" applyNumberFormat="1" applyBorder="1"/>
    <xf numFmtId="2" fontId="0" fillId="0" borderId="3" xfId="1" applyNumberFormat="1" applyFont="1" applyBorder="1" applyAlignment="1">
      <alignment horizontal="right"/>
    </xf>
    <xf numFmtId="2" fontId="0" fillId="0" borderId="7" xfId="0" applyNumberFormat="1" applyBorder="1"/>
    <xf numFmtId="2" fontId="0" fillId="0" borderId="5" xfId="0" applyNumberFormat="1" applyBorder="1"/>
    <xf numFmtId="2" fontId="3" fillId="0" borderId="4" xfId="0" applyNumberFormat="1" applyFont="1" applyBorder="1"/>
    <xf numFmtId="2" fontId="3" fillId="0" borderId="5" xfId="0" applyNumberFormat="1" applyFont="1" applyBorder="1"/>
    <xf numFmtId="2" fontId="3" fillId="0" borderId="7" xfId="0" applyNumberFormat="1" applyFont="1" applyBorder="1"/>
    <xf numFmtId="2" fontId="3" fillId="0" borderId="3" xfId="0" applyNumberFormat="1" applyFont="1" applyBorder="1"/>
    <xf numFmtId="166" fontId="5" fillId="0" borderId="8" xfId="0" applyNumberFormat="1" applyFont="1" applyBorder="1"/>
    <xf numFmtId="17" fontId="2" fillId="0" borderId="9" xfId="0" applyNumberFormat="1" applyFont="1" applyBorder="1"/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43" fontId="6" fillId="0" borderId="3" xfId="0" applyNumberFormat="1" applyFont="1" applyBorder="1"/>
  </cellXfs>
  <cellStyles count="3">
    <cellStyle name="Comma" xfId="1" builtinId="3"/>
    <cellStyle name="Normal" xfId="0" builtinId="0"/>
    <cellStyle name="Normal 2" xfId="2" xr:uid="{A6660F11-07D5-429E-A593-E4A4A228BC9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3.xml"/><Relationship Id="rId10" Type="http://schemas.openxmlformats.org/officeDocument/2006/relationships/customXml" Target="../customXml/item1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rd-sum\ar2004\desktop\My%202003\2003\Ar2002\2000IF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veriteresearch.sharepoint.com/Users/Admin/AppData/Local/Microsoft/Windows/Temporary%20Internet%20Files/Content.Outlook/JAM8CDN8/7177eb2b89124_5241DI_2012.xls" TargetMode="External"/></Relationships>
</file>

<file path=xl/externalLinks/_rels/externalLink3.xml.rels><?xml version="1.0" encoding="UTF-8" standalone="yes"?>
<Relationships xmlns="http://schemas.openxmlformats.org/package/2006/relationships"><Relationship Id="rId3" Type="http://schemas.openxmlformats.org/officeDocument/2006/relationships/externalLinkPath" Target="https://veriteresearch.sharepoint.com/sites/Econ/Econ%20Files/Econ_CIPE07_Public%20Finance%20Platform/Cipe07pfp_Dashboards/Fuel%20Formula/Fuel%20Formula%20Price%20Tracker%20Dashboard%20Excel%20Workings_Charini/20231026_FuelWorkings_Raj_Charini_Dinethri_D04.xlsx" TargetMode="External"/><Relationship Id="rId2" Type="http://schemas.microsoft.com/office/2019/04/relationships/externalLinkLongPath" Target="https://veriteresearch.sharepoint.com/sites/Econ/Econ%20Files/Econ_CIPE07_Public%20Finance%20Platform/Cipe07pfp_Dashboards/Fuel%20Formula/Fuel%20Formula%20Price%20Tracker%20Dashboard%20Excel%20Workings_Charini/20231026_FuelWorkings_Raj_Charini_Dinethri_D04.xlsx?7777A36F" TargetMode="External"/><Relationship Id="rId1" Type="http://schemas.openxmlformats.org/officeDocument/2006/relationships/externalLinkPath" Target="file:///\\7777A36F\20231026_FuelWorkings_Raj_Charini_Dinethri_D0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"/>
    </sheetNames>
    <sheetDataSet>
      <sheetData sheetId="0">
        <row r="8">
          <cell r="C8" t="str">
            <v xml:space="preserve">                                 CBSL Weights</v>
          </cell>
          <cell r="E8" t="str">
            <v xml:space="preserve">                                 CBSL Weights</v>
          </cell>
        </row>
        <row r="9">
          <cell r="B9" t="str">
            <v xml:space="preserve"> Period</v>
          </cell>
          <cell r="C9" t="str">
            <v>NEERTP</v>
          </cell>
          <cell r="D9" t="str">
            <v>NEERCOMP.</v>
          </cell>
          <cell r="E9" t="str">
            <v>REERTP</v>
          </cell>
          <cell r="F9" t="str">
            <v xml:space="preserve"> REERCOM.</v>
          </cell>
        </row>
        <row r="11">
          <cell r="B11" t="str">
            <v>DEC 1988</v>
          </cell>
          <cell r="C11">
            <v>148.04400724001763</v>
          </cell>
          <cell r="D11">
            <v>128.5405637594871</v>
          </cell>
          <cell r="E11">
            <v>98.479881882128467</v>
          </cell>
          <cell r="F11">
            <v>98.377953018831462</v>
          </cell>
        </row>
        <row r="12">
          <cell r="B12" t="str">
            <v>JAN 1989</v>
          </cell>
          <cell r="C12">
            <v>149.46890559531408</v>
          </cell>
          <cell r="D12">
            <v>128.0592929898813</v>
          </cell>
          <cell r="E12">
            <v>97.920339324506472</v>
          </cell>
          <cell r="F12">
            <v>96.480115499973962</v>
          </cell>
        </row>
        <row r="13">
          <cell r="B13" t="str">
            <v>FEB 1989</v>
          </cell>
          <cell r="C13">
            <v>150.12514367653412</v>
          </cell>
          <cell r="D13">
            <v>128.09869538230274</v>
          </cell>
          <cell r="E13">
            <v>97.206908145403872</v>
          </cell>
          <cell r="F13">
            <v>95.309194690802897</v>
          </cell>
        </row>
        <row r="14">
          <cell r="B14" t="str">
            <v>MAR 1989</v>
          </cell>
          <cell r="C14">
            <v>149.73245451055308</v>
          </cell>
          <cell r="D14">
            <v>127.3119361097873</v>
          </cell>
          <cell r="E14">
            <v>97.391938870391769</v>
          </cell>
          <cell r="F14">
            <v>95.094220984241929</v>
          </cell>
        </row>
        <row r="15">
          <cell r="B15" t="str">
            <v>APR 1989</v>
          </cell>
          <cell r="C15">
            <v>147.43210485164562</v>
          </cell>
          <cell r="D15">
            <v>124.99934062016017</v>
          </cell>
          <cell r="E15">
            <v>96.143835462370802</v>
          </cell>
          <cell r="F15">
            <v>93.756987280824461</v>
          </cell>
        </row>
        <row r="16">
          <cell r="B16" t="str">
            <v>MAY 1989</v>
          </cell>
          <cell r="C16">
            <v>149.28319316522214</v>
          </cell>
          <cell r="D16">
            <v>124.49524296424815</v>
          </cell>
          <cell r="E16">
            <v>97.779305639300361</v>
          </cell>
          <cell r="F16">
            <v>93.490709143786617</v>
          </cell>
        </row>
        <row r="17">
          <cell r="B17" t="str">
            <v>JUN 1989</v>
          </cell>
          <cell r="C17">
            <v>150.69245175576174</v>
          </cell>
          <cell r="D17">
            <v>124.73536706150109</v>
          </cell>
          <cell r="E17">
            <v>100.46710161885659</v>
          </cell>
          <cell r="F17">
            <v>95.155853176279081</v>
          </cell>
        </row>
        <row r="18">
          <cell r="B18" t="str">
            <v>JUL 1989</v>
          </cell>
          <cell r="C18">
            <v>146.45912155803134</v>
          </cell>
          <cell r="D18">
            <v>122.89372893303489</v>
          </cell>
          <cell r="E18">
            <v>97.450264091222223</v>
          </cell>
          <cell r="F18">
            <v>93.339575069744185</v>
          </cell>
        </row>
        <row r="19">
          <cell r="B19" t="str">
            <v>AUG 1989</v>
          </cell>
          <cell r="C19">
            <v>140.97767361993323</v>
          </cell>
          <cell r="D19">
            <v>117.96491287598106</v>
          </cell>
          <cell r="E19">
            <v>95.758467129650256</v>
          </cell>
          <cell r="F19">
            <v>91.214262635466739</v>
          </cell>
        </row>
        <row r="20">
          <cell r="B20" t="str">
            <v>SEP 1989</v>
          </cell>
          <cell r="C20">
            <v>130.7236680723955</v>
          </cell>
          <cell r="D20">
            <v>108.874908408089</v>
          </cell>
          <cell r="E20">
            <v>89.062788279954972</v>
          </cell>
          <cell r="F20">
            <v>84.410126714524367</v>
          </cell>
        </row>
        <row r="21">
          <cell r="B21" t="str">
            <v>OCT 1989</v>
          </cell>
          <cell r="C21">
            <v>127.55223098358512</v>
          </cell>
          <cell r="D21">
            <v>107.36084531021253</v>
          </cell>
          <cell r="E21">
            <v>87.445972632419242</v>
          </cell>
          <cell r="F21">
            <v>83.739823657070602</v>
          </cell>
        </row>
        <row r="22">
          <cell r="B22" t="str">
            <v>NOV 1989</v>
          </cell>
          <cell r="C22">
            <v>127.56816069186161</v>
          </cell>
          <cell r="D22">
            <v>107.74551689126466</v>
          </cell>
          <cell r="E22">
            <v>89.281555749395167</v>
          </cell>
          <cell r="F22">
            <v>85.630410583416818</v>
          </cell>
        </row>
        <row r="23">
          <cell r="B23" t="str">
            <v>DEC 1989</v>
          </cell>
          <cell r="C23">
            <v>126.19295395601041</v>
          </cell>
          <cell r="D23">
            <v>107.47790736450287</v>
          </cell>
          <cell r="E23">
            <v>91.547100782263968</v>
          </cell>
          <cell r="F23">
            <v>88.615642959459151</v>
          </cell>
        </row>
        <row r="24">
          <cell r="B24" t="str">
            <v>JAN 1990</v>
          </cell>
          <cell r="C24">
            <v>126.1586793824255</v>
          </cell>
          <cell r="D24">
            <v>109.29136865783538</v>
          </cell>
          <cell r="E24">
            <v>93.162759184828715</v>
          </cell>
          <cell r="F24">
            <v>91.826865802535835</v>
          </cell>
        </row>
        <row r="25">
          <cell r="B25" t="str">
            <v>FEB 1990</v>
          </cell>
          <cell r="C25">
            <v>125.56402124183427</v>
          </cell>
          <cell r="D25">
            <v>109.38664457517466</v>
          </cell>
          <cell r="E25">
            <v>93.761478192303088</v>
          </cell>
          <cell r="F25">
            <v>92.903977465023686</v>
          </cell>
        </row>
        <row r="26">
          <cell r="B26" t="str">
            <v>MAR 1990</v>
          </cell>
          <cell r="C26">
            <v>127.28042815666674</v>
          </cell>
          <cell r="D26">
            <v>110.05926662992871</v>
          </cell>
          <cell r="E26">
            <v>95.618067958756626</v>
          </cell>
          <cell r="F26">
            <v>93.974625474078024</v>
          </cell>
        </row>
        <row r="27">
          <cell r="B27" t="str">
            <v>APR 1990</v>
          </cell>
          <cell r="C27">
            <v>127.57734972938783</v>
          </cell>
          <cell r="D27">
            <v>110.57647005544773</v>
          </cell>
          <cell r="E27">
            <v>96.309025070312728</v>
          </cell>
          <cell r="F27">
            <v>94.681534906289798</v>
          </cell>
        </row>
        <row r="28">
          <cell r="B28" t="str">
            <v>MAY 1990</v>
          </cell>
          <cell r="C28">
            <v>126.66307974639147</v>
          </cell>
          <cell r="D28">
            <v>110.78504955712263</v>
          </cell>
          <cell r="E28">
            <v>96.888380547505193</v>
          </cell>
          <cell r="F28">
            <v>96.148597942304079</v>
          </cell>
        </row>
        <row r="29">
          <cell r="B29" t="str">
            <v>JUN 1990</v>
          </cell>
          <cell r="C29">
            <v>126.91747256727517</v>
          </cell>
          <cell r="D29">
            <v>111.2381684272991</v>
          </cell>
          <cell r="E29">
            <v>97.979698986521555</v>
          </cell>
          <cell r="F29">
            <v>97.057588987367083</v>
          </cell>
        </row>
        <row r="30">
          <cell r="B30" t="str">
            <v>JUL 1990</v>
          </cell>
          <cell r="C30">
            <v>125.08772674003028</v>
          </cell>
          <cell r="D30">
            <v>110.86803473262088</v>
          </cell>
          <cell r="E30">
            <v>97.585113623000623</v>
          </cell>
          <cell r="F30">
            <v>97.574536630473119</v>
          </cell>
        </row>
        <row r="31">
          <cell r="B31" t="str">
            <v>AUG 1990</v>
          </cell>
          <cell r="C31">
            <v>123.299670444909</v>
          </cell>
          <cell r="D31">
            <v>110.73093941836449</v>
          </cell>
          <cell r="E31">
            <v>95.433708388860467</v>
          </cell>
          <cell r="F31">
            <v>96.863519756810391</v>
          </cell>
        </row>
        <row r="32">
          <cell r="B32" t="str">
            <v>SEP 1990</v>
          </cell>
          <cell r="C32">
            <v>123.03862673944532</v>
          </cell>
          <cell r="D32">
            <v>111.23215139325248</v>
          </cell>
          <cell r="E32">
            <v>95.06332778853988</v>
          </cell>
          <cell r="F32">
            <v>97.273938156207009</v>
          </cell>
        </row>
        <row r="33">
          <cell r="B33" t="str">
            <v>OCT 1990</v>
          </cell>
          <cell r="C33">
            <v>120.12855431218804</v>
          </cell>
          <cell r="D33">
            <v>110.20970556830787</v>
          </cell>
          <cell r="E33">
            <v>92.346504502424111</v>
          </cell>
          <cell r="F33">
            <v>95.90177460662575</v>
          </cell>
        </row>
        <row r="34">
          <cell r="B34" t="str">
            <v>NOV 1990</v>
          </cell>
          <cell r="C34">
            <v>119.48530923880872</v>
          </cell>
          <cell r="D34">
            <v>110.3589462619797</v>
          </cell>
          <cell r="E34">
            <v>95.704797983352051</v>
          </cell>
          <cell r="F34">
            <v>99.697692242633025</v>
          </cell>
        </row>
        <row r="35">
          <cell r="B35" t="str">
            <v>DEC 1990</v>
          </cell>
          <cell r="C35">
            <v>120.82657901574839</v>
          </cell>
          <cell r="D35">
            <v>111.2582748694104</v>
          </cell>
          <cell r="E35">
            <v>98.474255710772113</v>
          </cell>
          <cell r="F35">
            <v>101.96308098431167</v>
          </cell>
        </row>
        <row r="36">
          <cell r="B36" t="str">
            <v>Jan91</v>
          </cell>
          <cell r="C36">
            <v>121.17098526897986</v>
          </cell>
          <cell r="D36">
            <v>111.67764637108912</v>
          </cell>
          <cell r="E36">
            <v>96.900052231345228</v>
          </cell>
          <cell r="F36">
            <v>100.32217315342744</v>
          </cell>
        </row>
        <row r="37">
          <cell r="B37" t="str">
            <v>FEB 1991</v>
          </cell>
          <cell r="C37">
            <v>119.40023554035176</v>
          </cell>
          <cell r="D37">
            <v>111.25299500385442</v>
          </cell>
          <cell r="E37">
            <v>95.119206637910935</v>
          </cell>
          <cell r="F37">
            <v>99.229808536133604</v>
          </cell>
        </row>
        <row r="38">
          <cell r="B38" t="str">
            <v>MAR 1991</v>
          </cell>
          <cell r="C38">
            <v>122.67870775467499</v>
          </cell>
          <cell r="D38">
            <v>112.07272890292064</v>
          </cell>
          <cell r="E38">
            <v>99.182211172862893</v>
          </cell>
          <cell r="F38">
            <v>101.29925501961921</v>
          </cell>
        </row>
        <row r="39">
          <cell r="B39" t="str">
            <v>APR 1991</v>
          </cell>
          <cell r="C39">
            <v>124.82502878315937</v>
          </cell>
          <cell r="D39">
            <v>112.88715530437609</v>
          </cell>
          <cell r="E39">
            <v>101.46649768390775</v>
          </cell>
          <cell r="F39">
            <v>102.49096596894687</v>
          </cell>
        </row>
        <row r="40">
          <cell r="B40" t="str">
            <v>MAY 1991</v>
          </cell>
          <cell r="C40">
            <v>125.08870573558005</v>
          </cell>
          <cell r="D40">
            <v>113.13200656855614</v>
          </cell>
          <cell r="E40">
            <v>102.65617924220003</v>
          </cell>
          <cell r="F40">
            <v>103.61489326655371</v>
          </cell>
        </row>
        <row r="41">
          <cell r="B41" t="str">
            <v>JUN 1991</v>
          </cell>
          <cell r="C41">
            <v>126.14512067502039</v>
          </cell>
          <cell r="D41">
            <v>113.10151177314469</v>
          </cell>
          <cell r="E41">
            <v>104.53774605693073</v>
          </cell>
          <cell r="F41">
            <v>104.15686740234599</v>
          </cell>
        </row>
        <row r="42">
          <cell r="B42" t="str">
            <v>JUL 1991</v>
          </cell>
          <cell r="C42">
            <v>128.01340147918052</v>
          </cell>
          <cell r="D42">
            <v>117.40544146657423</v>
          </cell>
          <cell r="E42">
            <v>105.35124764917981</v>
          </cell>
          <cell r="F42">
            <v>107.194829887794</v>
          </cell>
        </row>
        <row r="43">
          <cell r="B43" t="str">
            <v>AUG 1991</v>
          </cell>
          <cell r="C43">
            <v>125.49441633731296</v>
          </cell>
          <cell r="D43">
            <v>116.12436484870419</v>
          </cell>
          <cell r="E43">
            <v>102.74320431410881</v>
          </cell>
          <cell r="F43">
            <v>104.81063756793591</v>
          </cell>
        </row>
        <row r="44">
          <cell r="B44" t="str">
            <v>SEP 1991</v>
          </cell>
          <cell r="C44">
            <v>123.81525417083057</v>
          </cell>
          <cell r="D44">
            <v>115.5407571624682</v>
          </cell>
          <cell r="E44">
            <v>99.744684820251337</v>
          </cell>
          <cell r="F44">
            <v>102.44562414196857</v>
          </cell>
        </row>
        <row r="45">
          <cell r="B45" t="str">
            <v>OCT 1991</v>
          </cell>
          <cell r="C45">
            <v>122.71273804670466</v>
          </cell>
          <cell r="D45">
            <v>114.86952184266342</v>
          </cell>
          <cell r="E45">
            <v>99.173105971497009</v>
          </cell>
          <cell r="F45">
            <v>102.1552086187759</v>
          </cell>
        </row>
        <row r="46">
          <cell r="B46" t="str">
            <v>NOV 1991</v>
          </cell>
          <cell r="C46">
            <v>120.73885626945734</v>
          </cell>
          <cell r="D46">
            <v>114.07012459646327</v>
          </cell>
          <cell r="E46">
            <v>100.14570942909889</v>
          </cell>
          <cell r="F46">
            <v>104.11484282201292</v>
          </cell>
        </row>
        <row r="47">
          <cell r="B47" t="str">
            <v>DEC 1991</v>
          </cell>
          <cell r="C47">
            <v>118.99894563758417</v>
          </cell>
          <cell r="D47">
            <v>113.43073086865807</v>
          </cell>
          <cell r="E47">
            <v>100.31343254829149</v>
          </cell>
          <cell r="F47">
            <v>104.96127771450074</v>
          </cell>
        </row>
        <row r="48">
          <cell r="B48" t="str">
            <v>Jan1992</v>
          </cell>
          <cell r="C48">
            <v>118.24059794994247</v>
          </cell>
          <cell r="D48">
            <v>112.6802487381333</v>
          </cell>
          <cell r="E48">
            <v>101.02297783364239</v>
          </cell>
          <cell r="F48">
            <v>105.30115264380815</v>
          </cell>
        </row>
        <row r="49">
          <cell r="B49" t="str">
            <v>FEB 1992</v>
          </cell>
          <cell r="C49">
            <v>118.84261238460175</v>
          </cell>
          <cell r="D49">
            <v>112.1310948677218</v>
          </cell>
          <cell r="E49">
            <v>99.926757156475574</v>
          </cell>
          <cell r="F49">
            <v>102.99109525414214</v>
          </cell>
        </row>
        <row r="50">
          <cell r="B50" t="str">
            <v>MAR 1992</v>
          </cell>
          <cell r="C50">
            <v>120.7979561270736</v>
          </cell>
          <cell r="D50">
            <v>114.65183917986916</v>
          </cell>
          <cell r="E50">
            <v>101.75455809969964</v>
          </cell>
          <cell r="F50">
            <v>105.42080525401956</v>
          </cell>
        </row>
        <row r="51">
          <cell r="B51" t="str">
            <v>APR 1992</v>
          </cell>
          <cell r="C51">
            <v>120.05923447936782</v>
          </cell>
          <cell r="D51">
            <v>114.83988364196361</v>
          </cell>
          <cell r="E51">
            <v>102.05339372862279</v>
          </cell>
          <cell r="F51">
            <v>106.57699315880272</v>
          </cell>
        </row>
        <row r="52">
          <cell r="B52" t="str">
            <v>MAY 1992</v>
          </cell>
          <cell r="C52">
            <v>118.37722067592941</v>
          </cell>
          <cell r="D52">
            <v>113.90927838541168</v>
          </cell>
          <cell r="E52">
            <v>101.94067291093354</v>
          </cell>
          <cell r="F52">
            <v>106.86614652487764</v>
          </cell>
        </row>
        <row r="53">
          <cell r="B53" t="str">
            <v>JUN 1992</v>
          </cell>
          <cell r="C53">
            <v>116.21364343064094</v>
          </cell>
          <cell r="D53">
            <v>112.79699100887379</v>
          </cell>
          <cell r="E53">
            <v>103.29610922103826</v>
          </cell>
          <cell r="F53">
            <v>109.00854051400934</v>
          </cell>
        </row>
        <row r="54">
          <cell r="B54" t="str">
            <v>JUL 1992</v>
          </cell>
          <cell r="C54">
            <v>114.13869989116817</v>
          </cell>
          <cell r="D54">
            <v>112.26088513690087</v>
          </cell>
          <cell r="E54">
            <v>99.351499505636951</v>
          </cell>
          <cell r="F54">
            <v>105.84601444691391</v>
          </cell>
        </row>
        <row r="55">
          <cell r="B55" t="str">
            <v>AUG 1992</v>
          </cell>
          <cell r="C55">
            <v>113.20537363755027</v>
          </cell>
          <cell r="D55">
            <v>111.99393987402104</v>
          </cell>
          <cell r="E55">
            <v>97.424673936730287</v>
          </cell>
          <cell r="F55">
            <v>104.21927142889719</v>
          </cell>
        </row>
        <row r="56">
          <cell r="B56" t="str">
            <v>SEP 1992</v>
          </cell>
          <cell r="C56">
            <v>113.51157179515012</v>
          </cell>
          <cell r="D56">
            <v>111.55922835849175</v>
          </cell>
          <cell r="E56">
            <v>98.712247278083737</v>
          </cell>
          <cell r="F56">
            <v>104.87651212840538</v>
          </cell>
        </row>
        <row r="57">
          <cell r="B57" t="str">
            <v>OCT 1992</v>
          </cell>
          <cell r="C57">
            <v>114.60249359035228</v>
          </cell>
          <cell r="D57">
            <v>111.08926996126544</v>
          </cell>
          <cell r="E57">
            <v>99.863642248138135</v>
          </cell>
          <cell r="F57">
            <v>104.38341847836041</v>
          </cell>
        </row>
        <row r="58">
          <cell r="B58" t="str">
            <v>NOV 1992</v>
          </cell>
          <cell r="C58">
            <v>117.06405613824523</v>
          </cell>
          <cell r="D58">
            <v>111.13982273213675</v>
          </cell>
          <cell r="E58">
            <v>104.46390055601269</v>
          </cell>
          <cell r="F58">
            <v>107.02584360046646</v>
          </cell>
        </row>
        <row r="59">
          <cell r="B59" t="str">
            <v>DEC 1992</v>
          </cell>
          <cell r="C59">
            <v>116.29202114694445</v>
          </cell>
          <cell r="D59">
            <v>110.85827577526371</v>
          </cell>
          <cell r="E59">
            <v>107.35026015742343</v>
          </cell>
          <cell r="F59">
            <v>110.2142705195682</v>
          </cell>
        </row>
        <row r="60">
          <cell r="B60" t="str">
            <v>Jan93</v>
          </cell>
          <cell r="C60">
            <v>113.91879004614738</v>
          </cell>
          <cell r="D60">
            <v>108.07112239357325</v>
          </cell>
          <cell r="E60">
            <v>107.54796720462362</v>
          </cell>
          <cell r="F60">
            <v>109.69757495533749</v>
          </cell>
        </row>
        <row r="61">
          <cell r="B61" t="str">
            <v>FEB 1993</v>
          </cell>
          <cell r="C61">
            <v>114.9218123167016</v>
          </cell>
          <cell r="D61">
            <v>109.18531789347502</v>
          </cell>
          <cell r="E61">
            <v>107.50065789757366</v>
          </cell>
          <cell r="F61">
            <v>109.70113188782589</v>
          </cell>
        </row>
        <row r="62">
          <cell r="B62" t="str">
            <v>MAR 1993</v>
          </cell>
          <cell r="C62">
            <v>113.21256093723538</v>
          </cell>
          <cell r="D62">
            <v>107.55371248898541</v>
          </cell>
          <cell r="E62">
            <v>103.62084521065415</v>
          </cell>
          <cell r="F62">
            <v>105.56263302134406</v>
          </cell>
        </row>
        <row r="63">
          <cell r="B63" t="str">
            <v>APR 1993</v>
          </cell>
          <cell r="C63">
            <v>109.415270252319</v>
          </cell>
          <cell r="D63">
            <v>105.34024439139829</v>
          </cell>
          <cell r="E63">
            <v>98.326833428769106</v>
          </cell>
          <cell r="F63">
            <v>101.4599305679173</v>
          </cell>
        </row>
        <row r="64">
          <cell r="B64" t="str">
            <v>MAY 1993</v>
          </cell>
          <cell r="C64">
            <v>108.73989259230787</v>
          </cell>
          <cell r="D64">
            <v>104.90203187729098</v>
          </cell>
          <cell r="E64">
            <v>99.663554515917511</v>
          </cell>
          <cell r="F64">
            <v>102.83428133031296</v>
          </cell>
        </row>
        <row r="65">
          <cell r="B65" t="str">
            <v>JUN 1993</v>
          </cell>
          <cell r="C65">
            <v>108.88465614816585</v>
          </cell>
          <cell r="D65">
            <v>104.61381206783125</v>
          </cell>
          <cell r="E65">
            <v>101.83948264348888</v>
          </cell>
          <cell r="F65">
            <v>104.31022269819734</v>
          </cell>
        </row>
        <row r="66">
          <cell r="B66" t="str">
            <v>JUL 1993</v>
          </cell>
          <cell r="C66">
            <v>108.79958361323173</v>
          </cell>
          <cell r="D66">
            <v>103.92361270082228</v>
          </cell>
          <cell r="E66">
            <v>102.40888702049391</v>
          </cell>
          <cell r="F66">
            <v>104.05712766017173</v>
          </cell>
        </row>
        <row r="67">
          <cell r="B67" t="str">
            <v>AUG 1993</v>
          </cell>
          <cell r="C67">
            <v>108.17766912469878</v>
          </cell>
          <cell r="D67">
            <v>103.60678834413181</v>
          </cell>
          <cell r="E67">
            <v>101.65640613465024</v>
          </cell>
          <cell r="F67">
            <v>103.36895639968652</v>
          </cell>
        </row>
        <row r="68">
          <cell r="B68" t="str">
            <v>SEP 1993</v>
          </cell>
          <cell r="C68">
            <v>107.24525877600468</v>
          </cell>
          <cell r="D68">
            <v>103.37431060465066</v>
          </cell>
          <cell r="E68">
            <v>99.188145376255989</v>
          </cell>
          <cell r="F68">
            <v>101.12739714425871</v>
          </cell>
        </row>
        <row r="69">
          <cell r="B69" t="str">
            <v>OCT 1993</v>
          </cell>
          <cell r="C69">
            <v>107.54990955427193</v>
          </cell>
          <cell r="D69">
            <v>103.04201109276616</v>
          </cell>
          <cell r="E69">
            <v>97.209598671732763</v>
          </cell>
          <cell r="F69">
            <v>100.5137531363756</v>
          </cell>
        </row>
        <row r="70">
          <cell r="B70" t="str">
            <v>NOV 1993</v>
          </cell>
          <cell r="C70">
            <v>108.12545512411671</v>
          </cell>
          <cell r="D70">
            <v>102.89887328186957</v>
          </cell>
          <cell r="E70">
            <v>103.35721513600943</v>
          </cell>
          <cell r="F70">
            <v>103.63903139297777</v>
          </cell>
        </row>
        <row r="71">
          <cell r="B71" t="str">
            <v>DEC 1993</v>
          </cell>
          <cell r="C71">
            <v>107.87672337735674</v>
          </cell>
          <cell r="D71">
            <v>102.58956115489508</v>
          </cell>
          <cell r="E71">
            <v>105.53501105187573</v>
          </cell>
          <cell r="F71">
            <v>105.51883243935029</v>
          </cell>
        </row>
        <row r="72">
          <cell r="B72" t="str">
            <v>Jan94</v>
          </cell>
          <cell r="C72">
            <v>108.04068802609576</v>
          </cell>
          <cell r="D72">
            <v>102.54198396935845</v>
          </cell>
          <cell r="E72">
            <v>107.9685061805927</v>
          </cell>
          <cell r="F72">
            <v>107.45466014858668</v>
          </cell>
        </row>
        <row r="73">
          <cell r="B73" t="str">
            <v>FEB 1994</v>
          </cell>
          <cell r="C73">
            <v>109.28712921208967</v>
          </cell>
          <cell r="D73">
            <v>105.8350446628373</v>
          </cell>
          <cell r="E73">
            <v>109.47276034405647</v>
          </cell>
          <cell r="F73">
            <v>110.05264630643329</v>
          </cell>
        </row>
        <row r="74">
          <cell r="B74" t="str">
            <v>Mar 1994</v>
          </cell>
          <cell r="C74">
            <v>109.03773365392949</v>
          </cell>
          <cell r="D74">
            <v>106.32163413473192</v>
          </cell>
          <cell r="E74">
            <v>109.32850022471813</v>
          </cell>
          <cell r="F74">
            <v>110.65037101245971</v>
          </cell>
        </row>
        <row r="75">
          <cell r="B75" t="str">
            <v>APR 1994</v>
          </cell>
          <cell r="C75">
            <v>109.00908342649664</v>
          </cell>
          <cell r="D75">
            <v>106.09265052734013</v>
          </cell>
          <cell r="E75">
            <v>109.6940908486708</v>
          </cell>
          <cell r="F75">
            <v>110.59702062196376</v>
          </cell>
        </row>
        <row r="76">
          <cell r="B76" t="str">
            <v>MAY 1994</v>
          </cell>
          <cell r="C76">
            <v>108.190332339487</v>
          </cell>
          <cell r="D76">
            <v>105.64640372042211</v>
          </cell>
          <cell r="E76">
            <v>106.31616379303375</v>
          </cell>
          <cell r="F76">
            <v>107.22318702762917</v>
          </cell>
        </row>
        <row r="77">
          <cell r="B77" t="str">
            <v>JUN 1994</v>
          </cell>
          <cell r="C77">
            <v>107.06216542216892</v>
          </cell>
          <cell r="D77">
            <v>104.98701348826359</v>
          </cell>
          <cell r="E77">
            <v>105.02751044846988</v>
          </cell>
          <cell r="F77">
            <v>105.90945734726823</v>
          </cell>
        </row>
        <row r="78">
          <cell r="B78" t="str">
            <v>JUL 1994</v>
          </cell>
          <cell r="C78">
            <v>106.27352693574619</v>
          </cell>
          <cell r="D78">
            <v>105.35042631830613</v>
          </cell>
          <cell r="E78">
            <v>100.85397192039929</v>
          </cell>
          <cell r="F78">
            <v>102.26889597021358</v>
          </cell>
        </row>
        <row r="79">
          <cell r="B79" t="str">
            <v>AUG 1994</v>
          </cell>
          <cell r="C79">
            <v>105.79252756703264</v>
          </cell>
          <cell r="D79">
            <v>104.35222088308483</v>
          </cell>
          <cell r="E79">
            <v>101.20945755625353</v>
          </cell>
          <cell r="F79">
            <v>101.98582708278525</v>
          </cell>
        </row>
        <row r="80">
          <cell r="B80" t="str">
            <v>SEP 1994</v>
          </cell>
          <cell r="C80">
            <v>105.11087534933121</v>
          </cell>
          <cell r="D80">
            <v>103.95228595513321</v>
          </cell>
          <cell r="E80">
            <v>96.623878493596649</v>
          </cell>
          <cell r="F80">
            <v>97.389626611480679</v>
          </cell>
        </row>
        <row r="81">
          <cell r="B81" t="str">
            <v>OCT 1994</v>
          </cell>
          <cell r="C81">
            <v>104.65265195383952</v>
          </cell>
          <cell r="D81">
            <v>104.02047263334755</v>
          </cell>
          <cell r="E81">
            <v>95.211941485391861</v>
          </cell>
          <cell r="F81">
            <v>96.199690325281367</v>
          </cell>
        </row>
        <row r="82">
          <cell r="B82" t="str">
            <v>NOV 1994</v>
          </cell>
          <cell r="C82">
            <v>104.98610862727708</v>
          </cell>
          <cell r="D82">
            <v>104.0291717274893</v>
          </cell>
          <cell r="E82">
            <v>98.290597915548517</v>
          </cell>
          <cell r="F82">
            <v>98.769591482256587</v>
          </cell>
        </row>
        <row r="83">
          <cell r="B83" t="str">
            <v>DEC 1994</v>
          </cell>
          <cell r="C83">
            <v>105.00570872624937</v>
          </cell>
          <cell r="D83">
            <v>103.21491301757817</v>
          </cell>
          <cell r="E83">
            <v>102.10714918399256</v>
          </cell>
          <cell r="F83">
            <v>101.72976310463447</v>
          </cell>
        </row>
        <row r="84">
          <cell r="B84" t="str">
            <v>Jan  95</v>
          </cell>
          <cell r="C84">
            <v>103.56497618250127</v>
          </cell>
          <cell r="D84">
            <v>102.25829752718492</v>
          </cell>
          <cell r="E84">
            <v>101.03022870149749</v>
          </cell>
          <cell r="F84">
            <v>100.86344281421695</v>
          </cell>
        </row>
        <row r="85">
          <cell r="B85" t="str">
            <v>FEB 1995</v>
          </cell>
          <cell r="C85">
            <v>103.05203518417407</v>
          </cell>
          <cell r="D85">
            <v>102.04858804569439</v>
          </cell>
          <cell r="E85">
            <v>100.08537566866107</v>
          </cell>
          <cell r="F85">
            <v>100.18561148935822</v>
          </cell>
        </row>
        <row r="86">
          <cell r="B86" t="str">
            <v>MAR 1995</v>
          </cell>
          <cell r="C86">
            <v>101.54464305731736</v>
          </cell>
          <cell r="D86">
            <v>102.08906462721073</v>
          </cell>
          <cell r="E86">
            <v>96.766179328716021</v>
          </cell>
          <cell r="F86">
            <v>98.141832954998506</v>
          </cell>
        </row>
        <row r="87">
          <cell r="B87" t="str">
            <v>APR 1995</v>
          </cell>
          <cell r="C87">
            <v>100.47736299748274</v>
          </cell>
          <cell r="D87">
            <v>101.70024142629299</v>
          </cell>
          <cell r="E87">
            <v>97.515209904586484</v>
          </cell>
          <cell r="F87">
            <v>99.375792208535017</v>
          </cell>
        </row>
        <row r="88">
          <cell r="B88" t="str">
            <v>MAY 1995</v>
          </cell>
          <cell r="C88">
            <v>100.38699939467196</v>
          </cell>
          <cell r="D88">
            <v>100.83910070433674</v>
          </cell>
          <cell r="E88">
            <v>102.11420391897181</v>
          </cell>
          <cell r="F88">
            <v>103.01841891618768</v>
          </cell>
        </row>
        <row r="89">
          <cell r="B89" t="str">
            <v>JUN 1995</v>
          </cell>
          <cell r="C89">
            <v>99.62141290555239</v>
          </cell>
          <cell r="D89">
            <v>100.25286284263741</v>
          </cell>
          <cell r="E89">
            <v>102.99611378144522</v>
          </cell>
          <cell r="F89">
            <v>103.66907244393735</v>
          </cell>
        </row>
        <row r="90">
          <cell r="B90" t="str">
            <v>JUL 1995</v>
          </cell>
          <cell r="C90">
            <v>102.38046174519995</v>
          </cell>
          <cell r="D90">
            <v>99.412477414667052</v>
          </cell>
          <cell r="E90">
            <v>105.36240070707257</v>
          </cell>
          <cell r="F90">
            <v>101.89311760680376</v>
          </cell>
        </row>
        <row r="91">
          <cell r="B91" t="str">
            <v>AUG 1995</v>
          </cell>
          <cell r="C91">
            <v>99.371485464993427</v>
          </cell>
          <cell r="D91">
            <v>99.245952364985087</v>
          </cell>
          <cell r="E91">
            <v>99.242678023025491</v>
          </cell>
          <cell r="F91">
            <v>98.582512583219639</v>
          </cell>
        </row>
        <row r="92">
          <cell r="B92" t="str">
            <v>SEP 1995</v>
          </cell>
          <cell r="C92">
            <v>99.044359709944132</v>
          </cell>
          <cell r="D92">
            <v>99.02966768685431</v>
          </cell>
          <cell r="E92">
            <v>96.928765020507711</v>
          </cell>
          <cell r="F92">
            <v>96.27237944002546</v>
          </cell>
        </row>
        <row r="93">
          <cell r="B93" t="str">
            <v>OCT 1995</v>
          </cell>
          <cell r="C93">
            <v>97.83955989675556</v>
          </cell>
          <cell r="D93">
            <v>98.750079640000791</v>
          </cell>
          <cell r="E93">
            <v>97.387756386771443</v>
          </cell>
          <cell r="F93">
            <v>97.454223007582385</v>
          </cell>
        </row>
        <row r="94">
          <cell r="B94" t="str">
            <v>NOV 1995</v>
          </cell>
          <cell r="C94">
            <v>96.815001584751812</v>
          </cell>
          <cell r="D94">
            <v>97.74093644272395</v>
          </cell>
          <cell r="E94">
            <v>100.09338390372979</v>
          </cell>
          <cell r="F94">
            <v>99.969276934367684</v>
          </cell>
        </row>
        <row r="95">
          <cell r="B95" t="str">
            <v>DEC 1995</v>
          </cell>
          <cell r="C95">
            <v>96.197721223330916</v>
          </cell>
          <cell r="D95">
            <v>96.813186306593039</v>
          </cell>
          <cell r="E95">
            <v>100.85187870826685</v>
          </cell>
          <cell r="F95">
            <v>100.84360059111006</v>
          </cell>
        </row>
        <row r="96">
          <cell r="B96" t="str">
            <v>Jan96</v>
          </cell>
          <cell r="C96">
            <v>96.654955443165292</v>
          </cell>
          <cell r="D96">
            <v>96.868342425296063</v>
          </cell>
          <cell r="E96">
            <v>101.43844219779217</v>
          </cell>
          <cell r="F96">
            <v>100.8507763544972</v>
          </cell>
        </row>
        <row r="97">
          <cell r="B97" t="str">
            <v>FEB 1996</v>
          </cell>
          <cell r="C97">
            <v>97.067162001117197</v>
          </cell>
          <cell r="D97">
            <v>97.881577171750422</v>
          </cell>
          <cell r="E97">
            <v>101.95500589093595</v>
          </cell>
          <cell r="F97">
            <v>101.82874077859449</v>
          </cell>
        </row>
        <row r="98">
          <cell r="B98" t="str">
            <v>MAR 1996</v>
          </cell>
          <cell r="C98">
            <v>96.811571361179219</v>
          </cell>
          <cell r="D98">
            <v>96.697261822413012</v>
          </cell>
          <cell r="E98">
            <v>101.35879073233075</v>
          </cell>
          <cell r="F98">
            <v>100.25572117949997</v>
          </cell>
        </row>
        <row r="99">
          <cell r="B99" t="str">
            <v>APR 1996</v>
          </cell>
          <cell r="C99">
            <v>97.166544096698885</v>
          </cell>
          <cell r="D99">
            <v>96.336381282409135</v>
          </cell>
          <cell r="E99">
            <v>104.18936818706764</v>
          </cell>
          <cell r="F99">
            <v>101.99651561685474</v>
          </cell>
        </row>
        <row r="100">
          <cell r="B100" t="str">
            <v>May 1996</v>
          </cell>
          <cell r="C100">
            <v>96.672285058481364</v>
          </cell>
          <cell r="D100">
            <v>95.085121881455422</v>
          </cell>
          <cell r="E100">
            <v>108.34202118272465</v>
          </cell>
          <cell r="F100">
            <v>105.27103854038413</v>
          </cell>
        </row>
        <row r="101">
          <cell r="B101" t="str">
            <v>June 1996</v>
          </cell>
          <cell r="C101">
            <v>95.88531886116445</v>
          </cell>
          <cell r="D101">
            <v>94.781709339099137</v>
          </cell>
          <cell r="E101">
            <v>111.79829253983542</v>
          </cell>
          <cell r="F101">
            <v>108.69755271641884</v>
          </cell>
        </row>
        <row r="102">
          <cell r="B102" t="str">
            <v>July 1996</v>
          </cell>
          <cell r="C102">
            <v>95.367858599259776</v>
          </cell>
          <cell r="D102">
            <v>95.573638345726081</v>
          </cell>
          <cell r="E102">
            <v>109.90861224040228</v>
          </cell>
          <cell r="F102">
            <v>108.18300851583211</v>
          </cell>
        </row>
        <row r="103">
          <cell r="B103" t="str">
            <v>Aug 1996</v>
          </cell>
          <cell r="C103">
            <v>94.638370341984327</v>
          </cell>
          <cell r="D103">
            <v>95.192791320947975</v>
          </cell>
          <cell r="E103">
            <v>109.00405948940364</v>
          </cell>
          <cell r="F103">
            <v>107.21045047851568</v>
          </cell>
        </row>
        <row r="104">
          <cell r="B104" t="str">
            <v>Sep 1996</v>
          </cell>
          <cell r="C104">
            <v>94.314389329077642</v>
          </cell>
          <cell r="D104">
            <v>94.608541665889376</v>
          </cell>
          <cell r="E104">
            <v>108.67013620040638</v>
          </cell>
          <cell r="F104">
            <v>106.6119039903918</v>
          </cell>
        </row>
        <row r="105">
          <cell r="B105" t="str">
            <v>Oct 1996</v>
          </cell>
          <cell r="C105">
            <v>94.065596474698594</v>
          </cell>
          <cell r="D105">
            <v>94.186726850804348</v>
          </cell>
          <cell r="E105">
            <v>108.61969825589043</v>
          </cell>
          <cell r="F105">
            <v>106.41459664019477</v>
          </cell>
        </row>
        <row r="106">
          <cell r="B106" t="str">
            <v>Nov 1996</v>
          </cell>
          <cell r="C106">
            <v>93.508709934700818</v>
          </cell>
          <cell r="D106">
            <v>94.244223254409164</v>
          </cell>
          <cell r="E106">
            <v>109.00017369926663</v>
          </cell>
          <cell r="F106">
            <v>107.29757362772527</v>
          </cell>
        </row>
        <row r="107">
          <cell r="B107" t="str">
            <v>Dec 1996</v>
          </cell>
          <cell r="C107">
            <v>93.953562032884932</v>
          </cell>
          <cell r="D107">
            <v>94.342806468539649</v>
          </cell>
          <cell r="E107">
            <v>110.95208232472547</v>
          </cell>
          <cell r="F107">
            <v>108.75347941130534</v>
          </cell>
        </row>
        <row r="108">
          <cell r="B108" t="str">
            <v>Jan  1997</v>
          </cell>
          <cell r="C108">
            <v>94.914502223828009</v>
          </cell>
          <cell r="D108">
            <v>94.541662332438648</v>
          </cell>
          <cell r="E108">
            <v>112.28124534889068</v>
          </cell>
          <cell r="F108">
            <v>109.17088872419332</v>
          </cell>
        </row>
        <row r="109">
          <cell r="B109" t="str">
            <v>Feb1997</v>
          </cell>
          <cell r="C109">
            <v>94.94976729553494</v>
          </cell>
          <cell r="D109">
            <v>93.23192148407702</v>
          </cell>
          <cell r="E109">
            <v>111.37580932161649</v>
          </cell>
          <cell r="F109">
            <v>106.58503722754737</v>
          </cell>
        </row>
        <row r="110">
          <cell r="B110" t="str">
            <v>Mar1997</v>
          </cell>
          <cell r="C110">
            <v>94.93483783320525</v>
          </cell>
          <cell r="D110">
            <v>93.320932070602154</v>
          </cell>
          <cell r="E110">
            <v>110.06239675724649</v>
          </cell>
          <cell r="F110">
            <v>105.55556768531152</v>
          </cell>
        </row>
        <row r="111">
          <cell r="B111" t="str">
            <v>Apr1997</v>
          </cell>
          <cell r="C111">
            <v>94.140317195567889</v>
          </cell>
          <cell r="D111">
            <v>92.419333564059315</v>
          </cell>
          <cell r="E111">
            <v>109.00577928667666</v>
          </cell>
          <cell r="F111">
            <v>104.43185824371722</v>
          </cell>
        </row>
        <row r="112">
          <cell r="B112" t="str">
            <v>May1997</v>
          </cell>
          <cell r="C112">
            <v>92.945489610877644</v>
          </cell>
          <cell r="D112">
            <v>91.752100894518009</v>
          </cell>
          <cell r="E112">
            <v>109.17080224012004</v>
          </cell>
          <cell r="F112">
            <v>105.22709170979643</v>
          </cell>
        </row>
        <row r="113">
          <cell r="B113" t="str">
            <v>Jun1997</v>
          </cell>
          <cell r="C113">
            <v>92.455792214147152</v>
          </cell>
          <cell r="D113">
            <v>91.395066853124391</v>
          </cell>
          <cell r="E113">
            <v>108.91010701475314</v>
          </cell>
          <cell r="F113">
            <v>104.97184315036966</v>
          </cell>
        </row>
        <row r="114">
          <cell r="B114" t="str">
            <v>July 1997</v>
          </cell>
          <cell r="C114">
            <v>93.320554380943122</v>
          </cell>
          <cell r="D114">
            <v>92.901285846382848</v>
          </cell>
          <cell r="E114">
            <v>111.99352695337838</v>
          </cell>
          <cell r="F114">
            <v>108.42410844042411</v>
          </cell>
        </row>
        <row r="115">
          <cell r="B115" t="str">
            <v>Aug 1997</v>
          </cell>
          <cell r="C115">
            <v>94.646004574975464</v>
          </cell>
          <cell r="D115">
            <v>94.279055426301156</v>
          </cell>
          <cell r="E115">
            <v>113.43335309888833</v>
          </cell>
          <cell r="F115">
            <v>109.76260689810286</v>
          </cell>
        </row>
        <row r="116">
          <cell r="B116" t="str">
            <v>Sep 1997</v>
          </cell>
          <cell r="C116">
            <v>95.104415430153438</v>
          </cell>
          <cell r="D116">
            <v>96.766527562515932</v>
          </cell>
          <cell r="E116">
            <v>113.77290802370172</v>
          </cell>
          <cell r="F116">
            <v>112.39582999687052</v>
          </cell>
        </row>
        <row r="117">
          <cell r="B117" t="str">
            <v>Oct 1997</v>
          </cell>
          <cell r="C117">
            <v>94.974820438434961</v>
          </cell>
          <cell r="D117">
            <v>98.276332656121568</v>
          </cell>
          <cell r="E117">
            <v>113.43573026931267</v>
          </cell>
          <cell r="F117">
            <v>113.68633964446944</v>
          </cell>
        </row>
        <row r="118">
          <cell r="B118" t="str">
            <v>Nov 1997</v>
          </cell>
          <cell r="C118">
            <v>95.664870130176354</v>
          </cell>
          <cell r="D118">
            <v>101.77802110119754</v>
          </cell>
          <cell r="E118">
            <v>117.94288714985211</v>
          </cell>
          <cell r="F118">
            <v>121.28711873977348</v>
          </cell>
        </row>
        <row r="119">
          <cell r="B119" t="str">
            <v>Dec 1997</v>
          </cell>
          <cell r="C119">
            <v>99.657291072826283</v>
          </cell>
          <cell r="D119">
            <v>112.44367141527258</v>
          </cell>
          <cell r="E119">
            <v>126.44729405820907</v>
          </cell>
          <cell r="F119">
            <v>137.13977950776629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structions"/>
      <sheetName val="Coverpage"/>
      <sheetName val="Coverpage_TS"/>
      <sheetName val="BUControlSheet"/>
      <sheetName val="Control"/>
      <sheetName val="Control_TS"/>
      <sheetName val="Inward"/>
      <sheetName val="Outward"/>
      <sheetName val="Inward_TS"/>
      <sheetName val="Outward_TS"/>
      <sheetName val="ValidationSheet"/>
      <sheetName val="Report Form"/>
      <sheetName val="Inward-DL"/>
      <sheetName val="Outward-DL"/>
      <sheetName val="Coverpage-DL"/>
    </sheetNames>
    <sheetDataSet>
      <sheetData sheetId="0"/>
      <sheetData sheetId="1"/>
      <sheetData sheetId="2"/>
      <sheetData sheetId="3"/>
      <sheetData sheetId="4">
        <row r="28">
          <cell r="B28">
            <v>524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3"/>
    </xxl21:alternateUrls>
    <sheetNames>
      <sheetName val="Fuel Price formula"/>
      <sheetName val="Taxes"/>
      <sheetName val="CBSL - Singapore &amp; Others"/>
      <sheetName val="Fuel Formula Price"/>
      <sheetName val="Kanchana TWT"/>
      <sheetName val="Govt Formula"/>
      <sheetName val="ER (Monthly Average)"/>
      <sheetName val="Fuel Formula Price (NEW)"/>
      <sheetName val="Market Price"/>
      <sheetName val="PETROL"/>
      <sheetName val="PETROL (NEW)"/>
      <sheetName val="Brent Formula Price (NEW) "/>
      <sheetName val="DIESEL (NEW)"/>
      <sheetName val="BRENT (NEW)"/>
      <sheetName val="DIESEL"/>
      <sheetName val="Brent Formula Price "/>
      <sheetName val="BRENT"/>
      <sheetName val="ER (Selling Rate TT)"/>
      <sheetName val="Petrol "/>
      <sheetName val="Diesel "/>
      <sheetName val="Sheet3"/>
      <sheetName val="Sheet2"/>
      <sheetName val="Petrol Graph"/>
      <sheetName val="Diesel Graph"/>
      <sheetName val="Sheet1"/>
      <sheetName val="SL vs SouthAsia"/>
      <sheetName val="Sri Lanka"/>
      <sheetName val="India"/>
      <sheetName val="Pakistan"/>
      <sheetName val="Philippines"/>
      <sheetName val="Nepal"/>
      <sheetName val="Thailand"/>
      <sheetName val="Malaysia"/>
      <sheetName val="Sri lanka V2"/>
      <sheetName val="Sri Lanka vs SA"/>
      <sheetName val="India V2"/>
      <sheetName val="Pakistan V2 "/>
      <sheetName val="Phillippines V2"/>
      <sheetName val="Nepal V2 "/>
      <sheetName val="Thailand V2 "/>
      <sheetName val="Malaysian V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3">
          <cell r="AY13">
            <v>312.34416143876058</v>
          </cell>
        </row>
      </sheetData>
      <sheetData sheetId="8">
        <row r="1464">
          <cell r="C1464">
            <v>346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4:I55"/>
  <sheetViews>
    <sheetView topLeftCell="A32" workbookViewId="0">
      <selection activeCell="F48" sqref="F48"/>
    </sheetView>
  </sheetViews>
  <sheetFormatPr defaultRowHeight="14.4" x14ac:dyDescent="0.3"/>
  <cols>
    <col min="3" max="3" width="17.6640625" bestFit="1" customWidth="1"/>
    <col min="4" max="4" width="29.33203125" bestFit="1" customWidth="1"/>
    <col min="5" max="5" width="31.88671875" bestFit="1" customWidth="1"/>
    <col min="9" max="9" width="9.33203125" bestFit="1" customWidth="1"/>
  </cols>
  <sheetData>
    <row r="4" spans="2:5" ht="14.25" customHeight="1" x14ac:dyDescent="0.3">
      <c r="B4" s="24" t="s">
        <v>0</v>
      </c>
      <c r="C4" s="24" t="s">
        <v>1</v>
      </c>
      <c r="D4" s="24" t="s">
        <v>2</v>
      </c>
      <c r="E4" s="24" t="s">
        <v>3</v>
      </c>
    </row>
    <row r="5" spans="2:5" ht="14.25" customHeight="1" x14ac:dyDescent="0.3">
      <c r="B5" s="25"/>
      <c r="C5" s="25"/>
      <c r="D5" s="25"/>
      <c r="E5" s="25"/>
    </row>
    <row r="6" spans="2:5" x14ac:dyDescent="0.3">
      <c r="B6" s="1">
        <v>43890</v>
      </c>
      <c r="C6" s="12">
        <v>137</v>
      </c>
      <c r="D6" s="21">
        <v>141.65</v>
      </c>
      <c r="E6" s="13">
        <v>91.45</v>
      </c>
    </row>
    <row r="7" spans="2:5" x14ac:dyDescent="0.3">
      <c r="B7" s="1">
        <v>43920</v>
      </c>
      <c r="C7" s="12">
        <v>137</v>
      </c>
      <c r="D7" s="21">
        <v>146.09</v>
      </c>
      <c r="E7" s="13">
        <v>83.43</v>
      </c>
    </row>
    <row r="8" spans="2:5" x14ac:dyDescent="0.3">
      <c r="B8" s="1">
        <v>43951</v>
      </c>
      <c r="C8" s="12">
        <v>137</v>
      </c>
      <c r="D8" s="21">
        <v>156.34</v>
      </c>
      <c r="E8" s="13">
        <v>49.95</v>
      </c>
    </row>
    <row r="9" spans="2:5" x14ac:dyDescent="0.3">
      <c r="B9" s="1">
        <v>43981</v>
      </c>
      <c r="C9" s="12">
        <v>137</v>
      </c>
      <c r="D9" s="21">
        <v>134.88999999999999</v>
      </c>
      <c r="E9" s="13">
        <v>29.859999999999985</v>
      </c>
    </row>
    <row r="10" spans="2:5" x14ac:dyDescent="0.3">
      <c r="B10" s="1">
        <v>44012</v>
      </c>
      <c r="C10" s="12">
        <v>137</v>
      </c>
      <c r="D10" s="21">
        <v>117.17</v>
      </c>
      <c r="E10" s="13">
        <v>43.239999999999995</v>
      </c>
    </row>
    <row r="11" spans="2:5" x14ac:dyDescent="0.3">
      <c r="B11" s="1">
        <v>44042</v>
      </c>
      <c r="C11" s="12">
        <v>137</v>
      </c>
      <c r="D11" s="21">
        <v>133.76</v>
      </c>
      <c r="E11" s="13">
        <v>58.769999999999996</v>
      </c>
    </row>
    <row r="12" spans="2:5" x14ac:dyDescent="0.3">
      <c r="B12" s="1">
        <v>44073</v>
      </c>
      <c r="C12" s="12">
        <v>137</v>
      </c>
      <c r="D12" s="21">
        <v>136.84</v>
      </c>
      <c r="E12" s="13">
        <v>61.66</v>
      </c>
    </row>
    <row r="13" spans="2:5" x14ac:dyDescent="0.3">
      <c r="B13" s="1">
        <v>44104</v>
      </c>
      <c r="C13" s="12">
        <v>137</v>
      </c>
      <c r="D13" s="21">
        <v>134.53</v>
      </c>
      <c r="E13" s="13">
        <v>64.180000000000007</v>
      </c>
    </row>
    <row r="14" spans="2:5" x14ac:dyDescent="0.3">
      <c r="B14" s="1">
        <v>44134</v>
      </c>
      <c r="C14" s="12">
        <v>137</v>
      </c>
      <c r="D14" s="21">
        <v>132.91999999999999</v>
      </c>
      <c r="E14" s="13">
        <v>62.669999999999987</v>
      </c>
    </row>
    <row r="15" spans="2:5" x14ac:dyDescent="0.3">
      <c r="B15" s="1">
        <v>44165</v>
      </c>
      <c r="C15" s="12">
        <v>137</v>
      </c>
      <c r="D15" s="21">
        <v>136</v>
      </c>
      <c r="E15" s="13">
        <v>61.81</v>
      </c>
    </row>
    <row r="16" spans="2:5" x14ac:dyDescent="0.3">
      <c r="B16" s="1">
        <v>44195</v>
      </c>
      <c r="C16" s="12">
        <v>137</v>
      </c>
      <c r="D16" s="21">
        <v>135.77000000000001</v>
      </c>
      <c r="E16" s="13">
        <v>61.59</v>
      </c>
    </row>
    <row r="17" spans="2:8" x14ac:dyDescent="0.3">
      <c r="B17" s="1">
        <v>44226</v>
      </c>
      <c r="C17" s="12">
        <v>137</v>
      </c>
      <c r="D17" s="21">
        <v>135.46</v>
      </c>
      <c r="E17" s="13">
        <v>71.600000000000009</v>
      </c>
    </row>
    <row r="18" spans="2:8" x14ac:dyDescent="0.3">
      <c r="B18" s="1">
        <v>44255</v>
      </c>
      <c r="C18" s="12">
        <v>137</v>
      </c>
      <c r="D18" s="21">
        <v>134.79</v>
      </c>
      <c r="E18" s="13">
        <v>81.28</v>
      </c>
    </row>
    <row r="19" spans="2:8" x14ac:dyDescent="0.3">
      <c r="B19" s="1">
        <v>44285</v>
      </c>
      <c r="C19" s="12">
        <v>137</v>
      </c>
      <c r="D19" s="21">
        <v>129.84</v>
      </c>
      <c r="E19" s="13">
        <v>91.63</v>
      </c>
    </row>
    <row r="20" spans="2:8" x14ac:dyDescent="0.3">
      <c r="B20" s="1">
        <v>44316</v>
      </c>
      <c r="C20" s="12">
        <v>137</v>
      </c>
      <c r="D20" s="21">
        <v>141.08000000000001</v>
      </c>
      <c r="E20" s="13">
        <v>102.15</v>
      </c>
    </row>
    <row r="21" spans="2:8" x14ac:dyDescent="0.3">
      <c r="B21" s="1">
        <v>44346</v>
      </c>
      <c r="C21" s="12">
        <v>137</v>
      </c>
      <c r="D21" s="21">
        <v>141.46</v>
      </c>
      <c r="E21" s="13">
        <v>102.51</v>
      </c>
    </row>
    <row r="22" spans="2:8" x14ac:dyDescent="0.3">
      <c r="B22" s="1">
        <v>44377</v>
      </c>
      <c r="C22" s="12">
        <v>157</v>
      </c>
      <c r="D22" s="21">
        <v>146.63</v>
      </c>
      <c r="E22" s="13">
        <v>107.35</v>
      </c>
    </row>
    <row r="23" spans="2:8" x14ac:dyDescent="0.3">
      <c r="B23" s="1">
        <v>44407</v>
      </c>
      <c r="C23" s="12">
        <v>157</v>
      </c>
      <c r="D23" s="21">
        <v>150.35</v>
      </c>
      <c r="E23" s="13">
        <v>110.82999999999998</v>
      </c>
    </row>
    <row r="24" spans="2:8" x14ac:dyDescent="0.3">
      <c r="B24" s="1">
        <v>44438</v>
      </c>
      <c r="C24" s="12">
        <v>157</v>
      </c>
      <c r="D24" s="21">
        <v>152.88</v>
      </c>
      <c r="E24" s="13">
        <v>113.19999999999999</v>
      </c>
    </row>
    <row r="25" spans="2:8" x14ac:dyDescent="0.3">
      <c r="B25" s="1">
        <v>44469</v>
      </c>
      <c r="C25" s="12">
        <v>157</v>
      </c>
      <c r="D25" s="21">
        <v>151.81</v>
      </c>
      <c r="E25" s="13">
        <v>112.2</v>
      </c>
    </row>
    <row r="26" spans="2:8" x14ac:dyDescent="0.3">
      <c r="B26" s="1">
        <v>44499</v>
      </c>
      <c r="C26" s="12">
        <v>157</v>
      </c>
      <c r="D26" s="21">
        <v>159.15</v>
      </c>
      <c r="E26" s="13">
        <v>119.08000000000001</v>
      </c>
    </row>
    <row r="27" spans="2:8" x14ac:dyDescent="0.3">
      <c r="B27" s="1">
        <v>44530</v>
      </c>
      <c r="C27" s="12">
        <v>157</v>
      </c>
      <c r="D27" s="21">
        <v>178.64</v>
      </c>
      <c r="E27" s="13">
        <v>137.32999999999998</v>
      </c>
    </row>
    <row r="28" spans="2:8" x14ac:dyDescent="0.3">
      <c r="B28" s="1">
        <v>44560</v>
      </c>
      <c r="C28" s="12">
        <v>177</v>
      </c>
      <c r="D28" s="21">
        <v>178.45</v>
      </c>
      <c r="E28" s="13">
        <v>137.14999999999998</v>
      </c>
    </row>
    <row r="29" spans="2:8" x14ac:dyDescent="0.3">
      <c r="B29" s="1">
        <v>44591</v>
      </c>
      <c r="C29" s="12">
        <v>177</v>
      </c>
      <c r="D29" s="21">
        <v>164.38</v>
      </c>
      <c r="E29" s="13">
        <v>123.97</v>
      </c>
    </row>
    <row r="30" spans="2:8" x14ac:dyDescent="0.3">
      <c r="B30" s="1">
        <v>44620</v>
      </c>
      <c r="C30" s="12">
        <v>177</v>
      </c>
      <c r="D30" s="21">
        <v>180.39</v>
      </c>
      <c r="E30" s="13">
        <v>138.96999999999997</v>
      </c>
      <c r="G30" s="3"/>
      <c r="H30" s="4"/>
    </row>
    <row r="31" spans="2:8" x14ac:dyDescent="0.3">
      <c r="B31" s="1">
        <v>44650</v>
      </c>
      <c r="C31" s="12">
        <v>254</v>
      </c>
      <c r="D31" s="21">
        <v>199.33</v>
      </c>
      <c r="E31" s="13">
        <v>156.70000000000002</v>
      </c>
      <c r="G31" s="3"/>
    </row>
    <row r="32" spans="2:8" x14ac:dyDescent="0.3">
      <c r="B32" s="1">
        <v>44681</v>
      </c>
      <c r="C32" s="12">
        <v>338</v>
      </c>
      <c r="D32" s="21">
        <v>284.08999999999997</v>
      </c>
      <c r="E32" s="13">
        <v>236.07999999999998</v>
      </c>
      <c r="G32" s="3"/>
    </row>
    <row r="33" spans="2:9" x14ac:dyDescent="0.3">
      <c r="B33" s="1">
        <v>44711</v>
      </c>
      <c r="C33" s="12">
        <v>420</v>
      </c>
      <c r="D33" s="21">
        <v>331.19</v>
      </c>
      <c r="E33" s="13">
        <v>280.19</v>
      </c>
      <c r="G33" s="3"/>
    </row>
    <row r="34" spans="2:9" x14ac:dyDescent="0.3">
      <c r="B34" s="1">
        <v>44742</v>
      </c>
      <c r="C34" s="12">
        <v>470</v>
      </c>
      <c r="D34" s="21">
        <v>416.19</v>
      </c>
      <c r="E34" s="13">
        <v>359.79</v>
      </c>
      <c r="G34" s="3"/>
    </row>
    <row r="35" spans="2:9" x14ac:dyDescent="0.3">
      <c r="B35" s="1">
        <v>44772</v>
      </c>
      <c r="C35" s="12">
        <v>450</v>
      </c>
      <c r="D35" s="21">
        <v>439.18</v>
      </c>
      <c r="E35" s="13">
        <v>381.32</v>
      </c>
      <c r="G35" s="3"/>
    </row>
    <row r="36" spans="2:9" x14ac:dyDescent="0.3">
      <c r="B36" s="1">
        <v>44803</v>
      </c>
      <c r="C36" s="12">
        <v>450</v>
      </c>
      <c r="D36" s="21">
        <v>354.27</v>
      </c>
      <c r="E36" s="13">
        <v>301.79999999999995</v>
      </c>
      <c r="G36" s="3"/>
      <c r="I36" s="7"/>
    </row>
    <row r="37" spans="2:9" x14ac:dyDescent="0.3">
      <c r="B37" s="11">
        <v>44834</v>
      </c>
      <c r="C37" s="12">
        <v>450</v>
      </c>
      <c r="D37" s="21">
        <v>325.74</v>
      </c>
      <c r="E37" s="13">
        <v>275.09000000000003</v>
      </c>
      <c r="G37" s="3"/>
    </row>
    <row r="38" spans="2:9" x14ac:dyDescent="0.3">
      <c r="B38" s="11">
        <v>44865</v>
      </c>
      <c r="C38" s="12">
        <v>370</v>
      </c>
      <c r="D38" s="21">
        <v>292.54000000000002</v>
      </c>
      <c r="E38" s="13">
        <v>243.99</v>
      </c>
    </row>
    <row r="39" spans="2:9" x14ac:dyDescent="0.3">
      <c r="B39" s="11">
        <v>44895</v>
      </c>
      <c r="C39" s="12">
        <v>370</v>
      </c>
      <c r="D39" s="21">
        <v>287.58</v>
      </c>
      <c r="E39" s="13">
        <v>239.35</v>
      </c>
    </row>
    <row r="40" spans="2:9" x14ac:dyDescent="0.3">
      <c r="B40" s="11">
        <v>44925</v>
      </c>
      <c r="C40" s="12">
        <v>370</v>
      </c>
      <c r="D40" s="21">
        <v>290.85000000000002</v>
      </c>
      <c r="E40" s="13">
        <v>242.41000000000003</v>
      </c>
    </row>
    <row r="41" spans="2:9" x14ac:dyDescent="0.3">
      <c r="B41" s="11">
        <v>44956</v>
      </c>
      <c r="C41" s="12">
        <v>370</v>
      </c>
      <c r="D41" s="21">
        <v>296.05</v>
      </c>
      <c r="E41" s="13">
        <v>223.87</v>
      </c>
    </row>
    <row r="42" spans="2:9" x14ac:dyDescent="0.3">
      <c r="B42" s="11">
        <v>44985</v>
      </c>
      <c r="C42" s="12">
        <v>400</v>
      </c>
      <c r="D42" s="21">
        <v>322.66000000000003</v>
      </c>
      <c r="E42" s="13">
        <v>248.79000000000002</v>
      </c>
    </row>
    <row r="43" spans="2:9" x14ac:dyDescent="0.3">
      <c r="B43" s="11">
        <v>45016</v>
      </c>
      <c r="C43" s="18">
        <v>340</v>
      </c>
      <c r="D43" s="21">
        <v>324.24</v>
      </c>
      <c r="E43" s="18">
        <v>250.27</v>
      </c>
    </row>
    <row r="44" spans="2:9" x14ac:dyDescent="0.3">
      <c r="B44" s="11">
        <v>45046</v>
      </c>
      <c r="C44" s="20">
        <v>340</v>
      </c>
      <c r="D44" s="21">
        <v>294.39999999999998</v>
      </c>
      <c r="E44" s="20">
        <v>222.32</v>
      </c>
    </row>
    <row r="45" spans="2:9" x14ac:dyDescent="0.3">
      <c r="B45" s="11">
        <v>45077</v>
      </c>
      <c r="C45" s="18">
        <v>333</v>
      </c>
      <c r="D45" s="21">
        <v>292.17</v>
      </c>
      <c r="E45" s="16">
        <v>220.24</v>
      </c>
      <c r="F45" s="5"/>
      <c r="G45" s="5"/>
    </row>
    <row r="46" spans="2:9" x14ac:dyDescent="0.3">
      <c r="B46" s="11">
        <v>45107</v>
      </c>
      <c r="C46" s="19">
        <v>318</v>
      </c>
      <c r="D46" s="21">
        <v>286.43</v>
      </c>
      <c r="E46" s="14">
        <v>191.45</v>
      </c>
    </row>
    <row r="47" spans="2:9" x14ac:dyDescent="0.3">
      <c r="B47" s="11">
        <v>45138</v>
      </c>
      <c r="C47" s="19">
        <v>348</v>
      </c>
      <c r="D47" s="21">
        <v>286.11</v>
      </c>
      <c r="E47" s="14">
        <v>191.15000000000003</v>
      </c>
    </row>
    <row r="48" spans="2:9" x14ac:dyDescent="0.3">
      <c r="B48" s="11">
        <v>45169</v>
      </c>
      <c r="C48" s="19">
        <v>348</v>
      </c>
      <c r="D48" s="21">
        <v>310.63</v>
      </c>
      <c r="E48" s="14">
        <v>214.11</v>
      </c>
    </row>
    <row r="49" spans="2:9" x14ac:dyDescent="0.3">
      <c r="B49" s="11">
        <v>45199</v>
      </c>
      <c r="C49" s="19">
        <v>361</v>
      </c>
      <c r="D49" s="21">
        <v>331.9</v>
      </c>
      <c r="E49" s="14">
        <v>234.02999999999997</v>
      </c>
    </row>
    <row r="50" spans="2:9" x14ac:dyDescent="0.3">
      <c r="B50" s="11">
        <v>45230</v>
      </c>
      <c r="C50" s="21">
        <v>365</v>
      </c>
      <c r="D50" s="21">
        <v>340.79</v>
      </c>
      <c r="E50" s="21">
        <v>242.36</v>
      </c>
    </row>
    <row r="51" spans="2:9" x14ac:dyDescent="0.3">
      <c r="B51" s="11">
        <v>45260</v>
      </c>
      <c r="C51" s="21">
        <v>356</v>
      </c>
      <c r="D51" s="21">
        <v>315.2</v>
      </c>
      <c r="E51" s="21">
        <v>218.39</v>
      </c>
      <c r="F51" s="5"/>
      <c r="H51" s="10" t="s">
        <v>4</v>
      </c>
      <c r="I51" s="21">
        <v>141.57527471049769</v>
      </c>
    </row>
    <row r="52" spans="2:9" x14ac:dyDescent="0.3">
      <c r="B52" s="22">
        <v>45261</v>
      </c>
      <c r="C52" s="21">
        <f>'[3]Market Price'!C1464</f>
        <v>346</v>
      </c>
      <c r="D52" s="21">
        <f>'[3]Fuel Formula Price (NEW)'!AY13</f>
        <v>312.34416143876058</v>
      </c>
      <c r="E52" s="21">
        <v>215.71603941682406</v>
      </c>
      <c r="F52" s="5"/>
    </row>
    <row r="53" spans="2:9" x14ac:dyDescent="0.3">
      <c r="B53" s="11">
        <v>45322</v>
      </c>
      <c r="C53" s="21">
        <v>366</v>
      </c>
      <c r="D53" s="21">
        <v>346.66160718428785</v>
      </c>
      <c r="E53" s="21">
        <f>D53-I51</f>
        <v>205.08633247379015</v>
      </c>
      <c r="F53" s="5"/>
    </row>
    <row r="54" spans="2:9" x14ac:dyDescent="0.3">
      <c r="F54" s="5"/>
    </row>
    <row r="55" spans="2:9" x14ac:dyDescent="0.3">
      <c r="F55" s="5"/>
    </row>
  </sheetData>
  <mergeCells count="4">
    <mergeCell ref="E4:E5"/>
    <mergeCell ref="B4:B5"/>
    <mergeCell ref="C4:C5"/>
    <mergeCell ref="D4:D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4:I57"/>
  <sheetViews>
    <sheetView tabSelected="1" workbookViewId="0">
      <selection activeCell="B53" sqref="B53"/>
    </sheetView>
  </sheetViews>
  <sheetFormatPr defaultRowHeight="14.4" x14ac:dyDescent="0.3"/>
  <cols>
    <col min="3" max="3" width="17.33203125" bestFit="1" customWidth="1"/>
    <col min="4" max="4" width="31.33203125" customWidth="1"/>
    <col min="5" max="5" width="32.33203125" customWidth="1"/>
    <col min="9" max="9" width="12.5546875" bestFit="1" customWidth="1"/>
    <col min="10" max="10" width="9.33203125" bestFit="1" customWidth="1"/>
  </cols>
  <sheetData>
    <row r="4" spans="2:5" ht="14.25" customHeight="1" x14ac:dyDescent="0.3">
      <c r="B4" s="24" t="s">
        <v>0</v>
      </c>
      <c r="C4" s="24" t="s">
        <v>5</v>
      </c>
      <c r="D4" s="24" t="s">
        <v>6</v>
      </c>
      <c r="E4" s="24" t="s">
        <v>7</v>
      </c>
    </row>
    <row r="5" spans="2:5" ht="14.25" customHeight="1" x14ac:dyDescent="0.3">
      <c r="B5" s="25"/>
      <c r="C5" s="25"/>
      <c r="D5" s="25"/>
      <c r="E5" s="25"/>
    </row>
    <row r="6" spans="2:5" x14ac:dyDescent="0.3">
      <c r="B6" s="1">
        <v>43889</v>
      </c>
      <c r="C6" s="12">
        <v>104</v>
      </c>
      <c r="D6" s="6">
        <v>110.07</v>
      </c>
      <c r="E6" s="15">
        <v>95.47999999999999</v>
      </c>
    </row>
    <row r="7" spans="2:5" x14ac:dyDescent="0.3">
      <c r="B7" s="1">
        <v>43921</v>
      </c>
      <c r="C7" s="12">
        <v>104</v>
      </c>
      <c r="D7" s="6">
        <v>110.76</v>
      </c>
      <c r="E7" s="15">
        <v>82.23</v>
      </c>
    </row>
    <row r="8" spans="2:5" x14ac:dyDescent="0.3">
      <c r="B8" s="1">
        <v>43951</v>
      </c>
      <c r="C8" s="12">
        <v>104</v>
      </c>
      <c r="D8" s="6">
        <v>117.65</v>
      </c>
      <c r="E8" s="15">
        <v>58.600000000000009</v>
      </c>
    </row>
    <row r="9" spans="2:5" x14ac:dyDescent="0.3">
      <c r="B9" s="1">
        <v>43982</v>
      </c>
      <c r="C9" s="12">
        <v>104</v>
      </c>
      <c r="D9" s="6">
        <v>98.56</v>
      </c>
      <c r="E9" s="15">
        <v>40.75</v>
      </c>
    </row>
    <row r="10" spans="2:5" x14ac:dyDescent="0.3">
      <c r="B10" s="1">
        <v>44012</v>
      </c>
      <c r="C10" s="12">
        <v>104</v>
      </c>
      <c r="D10" s="6">
        <v>71.62</v>
      </c>
      <c r="E10" s="15">
        <v>44.540000000000006</v>
      </c>
    </row>
    <row r="11" spans="2:5" x14ac:dyDescent="0.3">
      <c r="B11" s="1">
        <v>44043</v>
      </c>
      <c r="C11" s="12">
        <v>104</v>
      </c>
      <c r="D11" s="6">
        <v>87.44</v>
      </c>
      <c r="E11" s="15">
        <v>59.339999999999996</v>
      </c>
    </row>
    <row r="12" spans="2:5" x14ac:dyDescent="0.3">
      <c r="B12" s="1">
        <v>44074</v>
      </c>
      <c r="C12" s="12">
        <v>104</v>
      </c>
      <c r="D12" s="6">
        <v>92.99</v>
      </c>
      <c r="E12" s="15">
        <v>64.53</v>
      </c>
    </row>
    <row r="13" spans="2:5" x14ac:dyDescent="0.3">
      <c r="B13" s="1">
        <v>44104</v>
      </c>
      <c r="C13" s="12">
        <v>104</v>
      </c>
      <c r="D13" s="6">
        <v>90.7</v>
      </c>
      <c r="E13" s="15">
        <v>63.33</v>
      </c>
    </row>
    <row r="14" spans="2:5" x14ac:dyDescent="0.3">
      <c r="B14" s="1">
        <v>44135</v>
      </c>
      <c r="C14" s="12">
        <v>104</v>
      </c>
      <c r="D14" s="6">
        <v>83.82</v>
      </c>
      <c r="E14" s="15">
        <v>56.889999999999993</v>
      </c>
    </row>
    <row r="15" spans="2:5" x14ac:dyDescent="0.3">
      <c r="B15" s="1">
        <v>44165</v>
      </c>
      <c r="C15" s="12">
        <v>104</v>
      </c>
      <c r="D15" s="6">
        <v>88.76</v>
      </c>
      <c r="E15" s="15">
        <v>56.830000000000005</v>
      </c>
    </row>
    <row r="16" spans="2:5" x14ac:dyDescent="0.3">
      <c r="B16" s="1">
        <v>44196</v>
      </c>
      <c r="C16" s="12">
        <v>104</v>
      </c>
      <c r="D16" s="6">
        <v>92.81</v>
      </c>
      <c r="E16" s="15">
        <v>60.620000000000005</v>
      </c>
    </row>
    <row r="17" spans="2:8" x14ac:dyDescent="0.3">
      <c r="B17" s="1">
        <v>44227</v>
      </c>
      <c r="C17" s="12">
        <v>104</v>
      </c>
      <c r="D17" s="6">
        <v>87.78</v>
      </c>
      <c r="E17" s="15">
        <v>71.819999999999993</v>
      </c>
    </row>
    <row r="18" spans="2:8" x14ac:dyDescent="0.3">
      <c r="B18" s="1">
        <v>44255</v>
      </c>
      <c r="C18" s="12">
        <v>104</v>
      </c>
      <c r="D18" s="6">
        <v>101.07</v>
      </c>
      <c r="E18" s="15">
        <v>78.639999999999986</v>
      </c>
    </row>
    <row r="19" spans="2:8" x14ac:dyDescent="0.3">
      <c r="B19" s="1">
        <v>44286</v>
      </c>
      <c r="C19" s="12">
        <v>104</v>
      </c>
      <c r="D19" s="6">
        <v>101.49</v>
      </c>
      <c r="E19" s="15">
        <v>89.32</v>
      </c>
    </row>
    <row r="20" spans="2:8" x14ac:dyDescent="0.3">
      <c r="B20" s="1">
        <v>44316</v>
      </c>
      <c r="C20" s="12">
        <v>104</v>
      </c>
      <c r="D20" s="6">
        <v>107.74</v>
      </c>
      <c r="E20" s="15">
        <v>95.169999999999987</v>
      </c>
    </row>
    <row r="21" spans="2:8" x14ac:dyDescent="0.3">
      <c r="B21" s="1">
        <v>44347</v>
      </c>
      <c r="C21" s="12">
        <v>104</v>
      </c>
      <c r="D21" s="6">
        <v>106.01</v>
      </c>
      <c r="E21" s="15">
        <v>93.550000000000011</v>
      </c>
    </row>
    <row r="22" spans="2:8" x14ac:dyDescent="0.3">
      <c r="B22" s="1">
        <v>44377</v>
      </c>
      <c r="C22" s="12">
        <v>111</v>
      </c>
      <c r="D22" s="6">
        <v>113.76</v>
      </c>
      <c r="E22" s="15">
        <v>100.80000000000001</v>
      </c>
    </row>
    <row r="23" spans="2:8" x14ac:dyDescent="0.3">
      <c r="B23" s="1">
        <v>44408</v>
      </c>
      <c r="C23" s="12">
        <v>111</v>
      </c>
      <c r="D23" s="6">
        <v>118.69</v>
      </c>
      <c r="E23" s="15">
        <v>105.41</v>
      </c>
    </row>
    <row r="24" spans="2:8" x14ac:dyDescent="0.3">
      <c r="B24" s="1">
        <v>44439</v>
      </c>
      <c r="C24" s="12">
        <v>111</v>
      </c>
      <c r="D24" s="6">
        <v>120.93</v>
      </c>
      <c r="E24" s="15">
        <v>107.51</v>
      </c>
    </row>
    <row r="25" spans="2:8" x14ac:dyDescent="0.3">
      <c r="B25" s="1">
        <v>44469</v>
      </c>
      <c r="C25" s="12">
        <v>111</v>
      </c>
      <c r="D25" s="6">
        <v>114.63</v>
      </c>
      <c r="E25" s="15">
        <v>101.61</v>
      </c>
    </row>
    <row r="26" spans="2:8" x14ac:dyDescent="0.3">
      <c r="B26" s="1">
        <v>44500</v>
      </c>
      <c r="C26" s="12">
        <v>111</v>
      </c>
      <c r="D26" s="6">
        <v>125.65</v>
      </c>
      <c r="E26" s="15">
        <v>111.92</v>
      </c>
    </row>
    <row r="27" spans="2:8" x14ac:dyDescent="0.3">
      <c r="B27" s="1">
        <v>44530</v>
      </c>
      <c r="C27" s="12">
        <v>111</v>
      </c>
      <c r="D27" s="6">
        <v>144.9</v>
      </c>
      <c r="E27" s="15">
        <v>129.93</v>
      </c>
    </row>
    <row r="28" spans="2:8" x14ac:dyDescent="0.3">
      <c r="B28" s="1">
        <v>44561</v>
      </c>
      <c r="C28" s="12">
        <v>121</v>
      </c>
      <c r="D28" s="6">
        <v>145.47999999999999</v>
      </c>
      <c r="E28" s="15">
        <v>130.47</v>
      </c>
    </row>
    <row r="29" spans="2:8" x14ac:dyDescent="0.3">
      <c r="B29" s="1">
        <v>44592</v>
      </c>
      <c r="C29" s="12">
        <v>121</v>
      </c>
      <c r="D29" s="6">
        <v>133.12</v>
      </c>
      <c r="E29" s="15">
        <v>118.91</v>
      </c>
    </row>
    <row r="30" spans="2:8" x14ac:dyDescent="0.3">
      <c r="B30" s="1">
        <v>44620</v>
      </c>
      <c r="C30" s="12">
        <v>121</v>
      </c>
      <c r="D30" s="6">
        <v>151.99</v>
      </c>
      <c r="E30" s="15">
        <v>136.56</v>
      </c>
    </row>
    <row r="31" spans="2:8" x14ac:dyDescent="0.3">
      <c r="B31" s="1">
        <v>44651</v>
      </c>
      <c r="C31" s="12">
        <v>176</v>
      </c>
      <c r="D31" s="6">
        <v>169.91</v>
      </c>
      <c r="E31" s="15">
        <v>153.32</v>
      </c>
      <c r="G31" s="3"/>
      <c r="H31" s="4"/>
    </row>
    <row r="32" spans="2:8" x14ac:dyDescent="0.3">
      <c r="B32" s="1">
        <v>44681</v>
      </c>
      <c r="C32" s="12">
        <v>289</v>
      </c>
      <c r="D32" s="6">
        <v>265.67</v>
      </c>
      <c r="E32" s="15">
        <v>242.9</v>
      </c>
      <c r="G32" s="3"/>
      <c r="H32" s="4"/>
    </row>
    <row r="33" spans="2:8" x14ac:dyDescent="0.3">
      <c r="B33" s="2">
        <v>44712</v>
      </c>
      <c r="C33" s="12">
        <v>400</v>
      </c>
      <c r="D33" s="6">
        <v>329.07</v>
      </c>
      <c r="E33" s="15">
        <v>302.2</v>
      </c>
      <c r="G33" s="3"/>
      <c r="H33" s="4"/>
    </row>
    <row r="34" spans="2:8" x14ac:dyDescent="0.3">
      <c r="B34" s="2">
        <v>44736</v>
      </c>
      <c r="C34" s="12">
        <v>460</v>
      </c>
      <c r="D34" s="6">
        <v>389.14</v>
      </c>
      <c r="E34" s="15">
        <v>358.39</v>
      </c>
      <c r="H34" s="4"/>
    </row>
    <row r="35" spans="2:8" x14ac:dyDescent="0.3">
      <c r="B35" s="2">
        <v>44771</v>
      </c>
      <c r="C35" s="12">
        <v>440</v>
      </c>
      <c r="D35" s="6">
        <v>451.7</v>
      </c>
      <c r="E35" s="15">
        <v>416.90999999999997</v>
      </c>
      <c r="H35" s="4"/>
    </row>
    <row r="36" spans="2:8" x14ac:dyDescent="0.3">
      <c r="B36" s="2">
        <v>44803</v>
      </c>
      <c r="C36" s="12">
        <v>430</v>
      </c>
      <c r="D36" s="6">
        <v>374.23</v>
      </c>
      <c r="E36" s="15">
        <v>344.44</v>
      </c>
      <c r="H36" s="4"/>
    </row>
    <row r="37" spans="2:8" x14ac:dyDescent="0.3">
      <c r="B37" s="8">
        <v>44834</v>
      </c>
      <c r="C37" s="12">
        <v>430</v>
      </c>
      <c r="D37" s="6">
        <v>361.71</v>
      </c>
      <c r="E37" s="15">
        <v>332.72999999999996</v>
      </c>
      <c r="H37" s="4"/>
    </row>
    <row r="38" spans="2:8" x14ac:dyDescent="0.3">
      <c r="B38" s="9">
        <v>44865</v>
      </c>
      <c r="C38" s="12">
        <v>415</v>
      </c>
      <c r="D38" s="6">
        <v>333.56</v>
      </c>
      <c r="E38" s="15">
        <v>306.39999999999998</v>
      </c>
    </row>
    <row r="39" spans="2:8" x14ac:dyDescent="0.3">
      <c r="B39" s="9">
        <v>44895</v>
      </c>
      <c r="C39" s="12">
        <v>430</v>
      </c>
      <c r="D39" s="6">
        <v>348.66</v>
      </c>
      <c r="E39" s="15">
        <v>320.52000000000004</v>
      </c>
      <c r="F39" s="4"/>
    </row>
    <row r="40" spans="2:8" x14ac:dyDescent="0.3">
      <c r="B40" s="9">
        <v>44925</v>
      </c>
      <c r="C40" s="12">
        <v>420</v>
      </c>
      <c r="D40" s="6">
        <v>326.7</v>
      </c>
      <c r="E40" s="15">
        <v>299.98</v>
      </c>
    </row>
    <row r="41" spans="2:8" x14ac:dyDescent="0.3">
      <c r="B41" s="9">
        <v>44956</v>
      </c>
      <c r="C41" s="12">
        <v>405</v>
      </c>
      <c r="D41" s="6">
        <v>320.7</v>
      </c>
      <c r="E41" s="15">
        <v>270.99</v>
      </c>
    </row>
    <row r="42" spans="2:8" x14ac:dyDescent="0.3">
      <c r="B42" s="9">
        <v>44985</v>
      </c>
      <c r="C42" s="12">
        <v>405</v>
      </c>
      <c r="D42" s="6">
        <v>324.64999999999998</v>
      </c>
      <c r="E42" s="15">
        <v>274.67999999999995</v>
      </c>
    </row>
    <row r="43" spans="2:8" x14ac:dyDescent="0.3">
      <c r="B43" s="9">
        <v>45016</v>
      </c>
      <c r="C43" s="14">
        <v>325</v>
      </c>
      <c r="D43" s="6">
        <v>300.93</v>
      </c>
      <c r="E43" s="18">
        <v>252.49</v>
      </c>
    </row>
    <row r="44" spans="2:8" x14ac:dyDescent="0.3">
      <c r="B44" s="9">
        <v>45046</v>
      </c>
      <c r="C44" s="16">
        <v>325</v>
      </c>
      <c r="D44" s="6">
        <v>266.02</v>
      </c>
      <c r="E44" s="16">
        <v>219.83999999999997</v>
      </c>
    </row>
    <row r="45" spans="2:8" x14ac:dyDescent="0.3">
      <c r="B45" s="9">
        <v>45077</v>
      </c>
      <c r="C45" s="14">
        <v>310</v>
      </c>
      <c r="D45" s="6">
        <v>249.03</v>
      </c>
      <c r="E45" s="16">
        <v>203.95</v>
      </c>
    </row>
    <row r="46" spans="2:8" x14ac:dyDescent="0.3">
      <c r="B46" s="9">
        <v>45107</v>
      </c>
      <c r="C46" s="17">
        <v>310</v>
      </c>
      <c r="D46" s="6">
        <v>247.18</v>
      </c>
      <c r="E46" s="14">
        <v>178.83</v>
      </c>
    </row>
    <row r="47" spans="2:8" x14ac:dyDescent="0.3">
      <c r="B47" s="23">
        <v>45138</v>
      </c>
      <c r="C47" s="6">
        <v>308</v>
      </c>
      <c r="D47" s="6">
        <v>247.07</v>
      </c>
      <c r="E47" s="6">
        <v>178.73</v>
      </c>
    </row>
    <row r="48" spans="2:8" x14ac:dyDescent="0.3">
      <c r="B48" s="1">
        <v>45169</v>
      </c>
      <c r="C48" s="6">
        <v>306</v>
      </c>
      <c r="D48" s="6">
        <v>281.52999999999997</v>
      </c>
      <c r="E48" s="6">
        <v>210.95999999999998</v>
      </c>
    </row>
    <row r="49" spans="2:9" x14ac:dyDescent="0.3">
      <c r="B49" s="1">
        <v>45199</v>
      </c>
      <c r="C49" s="6">
        <v>341</v>
      </c>
      <c r="D49" s="6">
        <v>322.18</v>
      </c>
      <c r="E49" s="6">
        <v>248.99</v>
      </c>
    </row>
    <row r="50" spans="2:9" x14ac:dyDescent="0.3">
      <c r="B50" s="1">
        <v>45230</v>
      </c>
      <c r="C50" s="6">
        <v>351</v>
      </c>
      <c r="D50" s="6">
        <v>335.67</v>
      </c>
      <c r="E50" s="6">
        <v>261.60000000000002</v>
      </c>
    </row>
    <row r="51" spans="2:9" x14ac:dyDescent="0.3">
      <c r="B51" s="1">
        <v>45260</v>
      </c>
      <c r="C51" s="6">
        <v>356</v>
      </c>
      <c r="D51" s="6">
        <v>318.14</v>
      </c>
      <c r="E51" s="6">
        <v>245.21</v>
      </c>
      <c r="H51" s="10" t="s">
        <v>8</v>
      </c>
      <c r="I51" s="26">
        <v>109.60548830382712</v>
      </c>
    </row>
    <row r="52" spans="2:9" x14ac:dyDescent="0.3">
      <c r="B52" s="1">
        <v>45291</v>
      </c>
      <c r="C52" s="6">
        <v>329</v>
      </c>
      <c r="D52" s="6">
        <v>300.52999999999997</v>
      </c>
      <c r="E52" s="6">
        <v>228.73</v>
      </c>
    </row>
    <row r="53" spans="2:9" x14ac:dyDescent="0.3">
      <c r="B53" s="11">
        <v>45322</v>
      </c>
      <c r="C53" s="6">
        <v>358</v>
      </c>
      <c r="D53" s="6">
        <v>323.65437869754498</v>
      </c>
      <c r="E53" s="6">
        <f>D53-I51</f>
        <v>214.04889039371787</v>
      </c>
    </row>
    <row r="54" spans="2:9" x14ac:dyDescent="0.3">
      <c r="E54" s="7"/>
    </row>
    <row r="57" spans="2:9" x14ac:dyDescent="0.3">
      <c r="E57" s="7"/>
    </row>
  </sheetData>
  <mergeCells count="4">
    <mergeCell ref="B4:B5"/>
    <mergeCell ref="C4:C5"/>
    <mergeCell ref="D4:D5"/>
    <mergeCell ref="E4:E5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37cd7b21-46fc-4780-9de7-3822fbf1cfba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13BFB7401FCB845B90A6B9571D1A140" ma:contentTypeVersion="17" ma:contentTypeDescription="Create a new document." ma:contentTypeScope="" ma:versionID="7167f1a0c0c2b0487a425e547a2370fe">
  <xsd:schema xmlns:xsd="http://www.w3.org/2001/XMLSchema" xmlns:xs="http://www.w3.org/2001/XMLSchema" xmlns:p="http://schemas.microsoft.com/office/2006/metadata/properties" xmlns:ns3="37cd7b21-46fc-4780-9de7-3822fbf1cfba" xmlns:ns4="80dec84d-ee39-4c60-8349-afdaae151ff5" targetNamespace="http://schemas.microsoft.com/office/2006/metadata/properties" ma:root="true" ma:fieldsID="97c18ce594f839af9ea765c74e4bbf3a" ns3:_="" ns4:_="">
    <xsd:import namespace="37cd7b21-46fc-4780-9de7-3822fbf1cfba"/>
    <xsd:import namespace="80dec84d-ee39-4c60-8349-afdaae151ff5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4:SharedWithUsers" minOccurs="0"/>
                <xsd:element ref="ns4:SharedWithDetails" minOccurs="0"/>
                <xsd:element ref="ns4:SharingHintHash" minOccurs="0"/>
                <xsd:element ref="ns3:MediaLengthInSeconds" minOccurs="0"/>
                <xsd:element ref="ns3:_activity" minOccurs="0"/>
                <xsd:element ref="ns3:MediaServiceObjectDetectorVersions" minOccurs="0"/>
                <xsd:element ref="ns3:MediaServiceSearchProperties" minOccurs="0"/>
                <xsd:element ref="ns3:MediaServiceSystem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7cd7b21-46fc-4780-9de7-3822fbf1cfb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_activity" ma:index="21" nillable="true" ma:displayName="_activity" ma:hidden="true" ma:internalName="_activity">
      <xsd:simpleType>
        <xsd:restriction base="dms:Note"/>
      </xsd:simpleType>
    </xsd:element>
    <xsd:element name="MediaServiceObjectDetectorVersions" ma:index="2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SystemTags" ma:index="24" nillable="true" ma:displayName="MediaServiceSystemTags" ma:hidden="true" ma:internalName="MediaServiceSystemTag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0dec84d-ee39-4c60-8349-afdaae151ff5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9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49F4C15-2208-482C-B74F-021BA9015535}">
  <ds:schemaRefs>
    <ds:schemaRef ds:uri="http://purl.org/dc/dcmitype/"/>
    <ds:schemaRef ds:uri="http://schemas.openxmlformats.org/package/2006/metadata/core-properties"/>
    <ds:schemaRef ds:uri="http://purl.org/dc/terms/"/>
    <ds:schemaRef ds:uri="http://www.w3.org/XML/1998/namespace"/>
    <ds:schemaRef ds:uri="http://schemas.microsoft.com/office/2006/metadata/properties"/>
    <ds:schemaRef ds:uri="http://schemas.microsoft.com/office/2006/documentManagement/types"/>
    <ds:schemaRef ds:uri="http://purl.org/dc/elements/1.1/"/>
    <ds:schemaRef ds:uri="37cd7b21-46fc-4780-9de7-3822fbf1cfba"/>
    <ds:schemaRef ds:uri="http://schemas.microsoft.com/office/infopath/2007/PartnerControls"/>
    <ds:schemaRef ds:uri="80dec84d-ee39-4c60-8349-afdaae151ff5"/>
  </ds:schemaRefs>
</ds:datastoreItem>
</file>

<file path=customXml/itemProps2.xml><?xml version="1.0" encoding="utf-8"?>
<ds:datastoreItem xmlns:ds="http://schemas.openxmlformats.org/officeDocument/2006/customXml" ds:itemID="{8453C8DE-DC71-4BD7-9024-237FB948F6F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846CC74-B948-44C1-AF5A-B687ADA261C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7cd7b21-46fc-4780-9de7-3822fbf1cfba"/>
    <ds:schemaRef ds:uri="80dec84d-ee39-4c60-8349-afdaae151ff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Petrol Tab</vt:lpstr>
      <vt:lpstr>Diesel Tab 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Charini Senanayake</cp:lastModifiedBy>
  <cp:revision/>
  <dcterms:created xsi:type="dcterms:W3CDTF">2022-03-22T07:14:02Z</dcterms:created>
  <dcterms:modified xsi:type="dcterms:W3CDTF">2024-01-30T10:41:36Z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0x010100513BFB7401FCB845B90A6B9571D1A140</vt:lpwstr>
  </property>
  <property fmtid="{D5CDD505-2E9C-101B-9397-08002B2CF9AE}" pid="3" name="MediaServiceImageTags">
    <vt:lpwstr/>
  </property>
</Properties>
</file>